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91" activeTab="1"/>
  </bookViews>
  <sheets>
    <sheet name="РУС" sheetId="1" r:id="rId1"/>
    <sheet name="КАЗ" sheetId="2" r:id="rId2"/>
    <sheet name="Лист2" sheetId="3" r:id="rId3"/>
  </sheets>
  <definedNames>
    <definedName name="_xlnm.Print_Area" localSheetId="0">'РУС'!$A$1:$G$38</definedName>
  </definedNames>
  <calcPr fullCalcOnLoad="1" refMode="R1C1"/>
</workbook>
</file>

<file path=xl/sharedStrings.xml><?xml version="1.0" encoding="utf-8"?>
<sst xmlns="http://schemas.openxmlformats.org/spreadsheetml/2006/main" count="308" uniqueCount="203">
  <si>
    <t>№ п/п</t>
  </si>
  <si>
    <t>Наименование товара</t>
  </si>
  <si>
    <t>Техническое описание</t>
  </si>
  <si>
    <t>Ед. изм.</t>
  </si>
  <si>
    <t>Кол-во</t>
  </si>
  <si>
    <t>Набор реагентов для выявления ДНК Chlamydia trachomatis методом ПЦР в режиме реального времени</t>
  </si>
  <si>
    <t>набор</t>
  </si>
  <si>
    <t>Набор реагентов для выявления ДНК Mycoplasma hominis методом ПЦР в режиме реального времени</t>
  </si>
  <si>
    <t>Набор реагентов для выявления ДНК Ureplasma urealiticum методом ПЦР в режиме реального времени</t>
  </si>
  <si>
    <t>Набор реагентов для одновременного выявления ДНК вируса простого герпеса 1 и 2 типов методом ПЦР в режиме реального времени</t>
  </si>
  <si>
    <t>Набор реагентов для выявления ДНК цитомегаловируса методом ПЦР в режиме реального времени</t>
  </si>
  <si>
    <t>Набор реагентов для выявления ДНК Gardnerella vaginalis методом ПЦР в режиме реального времени</t>
  </si>
  <si>
    <t>Набор реагентов для выявления ДНК Neisseria gonorrhoeae методом ПЦР в режиме реального времени</t>
  </si>
  <si>
    <t>Набор реагентов для выявления ДНК Trichamonas vaqinalis методом ПЦР в режиме реального времени</t>
  </si>
  <si>
    <t>Набор реагентов для выявления ДНК Candida albicans методом ПЦР в режиме реального времени</t>
  </si>
  <si>
    <t>Набор реагентов для определения ДНК вируса папилломы человека 16 и 18 типов методом полимеразной цепной реакции в режиме реального времени</t>
  </si>
  <si>
    <t>Набор реагентов для одновременного выявления в одной пробе ДНК Chlamydia trachomatis и ДНК Mycoplasma genitalium методом ПЦР в режиме реального времени</t>
  </si>
  <si>
    <t>Набор реагентов для выделения ДНК на магнитном штативе (без использования центрифуги) из мочи, сыворотки (плазмы) крови, а также соскобов эпителиальных клеток со слизистых для последующего анализа методом ПЦР в режиме реального времени 96 определений</t>
  </si>
  <si>
    <t>Набор реагентов для быстрого (15 минут) выделения ДНК из соскобов эпителиальных клеток 100 определений</t>
  </si>
  <si>
    <t xml:space="preserve">упаковка </t>
  </si>
  <si>
    <t>Набор реагентов для иммуноферментного выявления иммуноглобулинов класса Мк SARS-CoV-2, 96 определений</t>
  </si>
  <si>
    <t>Набор реагентов для иммуноферментного выявления иммуноглобулинов класса G к SARS-CoV-2, 96 определений</t>
  </si>
  <si>
    <t>Набор реагентов для иммуноферментного определения концентрации общего иммуноглобулина Е в сыворотке  крови Чувствительность: 2,5 МЕ/мл, диапазон измерений 0-690 МЕ/мл  12х8 определений</t>
  </si>
  <si>
    <t>Пробирки типа Эппендорф 1,5 мл, прозрачные стерильные, свободные от ДНК-аз, РНК-аз и ингибиторов (упаковка 500 шт)</t>
  </si>
  <si>
    <t>Гребенки для процессора для обработки магнитных частиц стерильные (упаковка 50 шт)</t>
  </si>
  <si>
    <t>коробка</t>
  </si>
  <si>
    <t>Планшеты глубоколуночные 2,2 мл для процессора для обработки
магнитных частиц, стерильные 50 шт/уп</t>
  </si>
  <si>
    <t xml:space="preserve">коробка </t>
  </si>
  <si>
    <t>Наконечники с фильтром 1 — 200 мкл, бесцветные, прозрачные стерильные, свободные от ДНК-аз, РНК-аз и ингибиторов</t>
  </si>
  <si>
    <t>Наконечники с фильтром 100 — 1000 мкл, длинные, прозрачные стерильные, свободные от ДНК-аз, РНК-аз и ингибиторов</t>
  </si>
  <si>
    <t xml:space="preserve">Наконечники универсальные для дозаторов без фильтра 1-200 мкл, желтые, нестерильные </t>
  </si>
  <si>
    <t xml:space="preserve">Наконечники без фильтра 1 — 200 мкл, желтые, не стерильные. Наконечники должны быть адаптированы на дозаторы имеющиеся на балансе лаборатории. Характеристика наконечника: материал: автоклавируемый полипропилен (выдерживает температуру не менее 121оС в течении 20 минут), длина 50,8 мм; имеют градуировку стандартного объёма. В упаковке по 1000. </t>
  </si>
  <si>
    <t>Наконечники с фильтром 0,5 — 10 мкл, прозрачные стерильные, свободные от ДНК-аз, РНК-аз и ингибиторов.</t>
  </si>
  <si>
    <t>Приложение №1</t>
  </si>
  <si>
    <t xml:space="preserve">Цена </t>
  </si>
  <si>
    <t xml:space="preserve">Сумма </t>
  </si>
  <si>
    <t>Срок поставки товара - по Заявке Заказчика в течении 2021 года</t>
  </si>
  <si>
    <t>Место поставки  - склад аптеки Заказчика</t>
  </si>
  <si>
    <r>
      <t xml:space="preserve">Транспортный раствор </t>
    </r>
    <r>
      <rPr>
        <sz val="11"/>
        <color indexed="8"/>
        <rFont val="Times New Roman"/>
        <family val="1"/>
      </rPr>
      <t>Для транспортировки и хранения клинического материала из биоптатов и соскобов эпителиальных клеток со слизистой цервикального канала, уретры, влагалища, задней стенки гортани и др. для последующего выявления возбудителей инфекционных заболеваний методом ПЦР с гибридизационно- флуоресцентной детекцией продуктов ПЦР в режиме реального времени. 100 пробирок</t>
    </r>
  </si>
  <si>
    <r>
      <t xml:space="preserve">РПГА антипаллидум </t>
    </r>
    <r>
      <rPr>
        <sz val="11"/>
        <color indexed="8"/>
        <rFont val="Times New Roman"/>
        <family val="1"/>
      </rPr>
      <t>(Набор реагентов для выявления антител к Treponema pallidum в реакции пассивной гемагглютинации) 100 определений</t>
    </r>
  </si>
  <si>
    <r>
      <t xml:space="preserve">ВПГ — IgM </t>
    </r>
    <r>
      <rPr>
        <sz val="11"/>
        <color indexed="8"/>
        <rFont val="Times New Roman"/>
        <family val="1"/>
      </rPr>
      <t>(Набор реагентов для иммунноферментного выявления иммуноглобулинов класса М к вирусу простого герпеса 1 и 2 типов) 12х8 определений</t>
    </r>
  </si>
  <si>
    <r>
      <t xml:space="preserve">ВПГ 1,2 — IgG </t>
    </r>
    <r>
      <rPr>
        <sz val="11"/>
        <color indexed="8"/>
        <rFont val="Times New Roman"/>
        <family val="1"/>
      </rPr>
      <t>(Набор реагентов для иммунноферментного выявления иммуноглобулинов класса G к вирусу простого герпеса) 12х8 определений</t>
    </r>
  </si>
  <si>
    <r>
      <t>ЦМВ- IgМ</t>
    </r>
    <r>
      <rPr>
        <sz val="11"/>
        <color indexed="8"/>
        <rFont val="Times New Roman"/>
        <family val="1"/>
      </rPr>
      <t xml:space="preserve"> (Набор реагентов для иммуноферментного выявления иммуноглобулинов класса М к цитомегаловирусу) 12х8 определений</t>
    </r>
  </si>
  <si>
    <r>
      <t xml:space="preserve">ЦМВ- IgG-стрип </t>
    </r>
    <r>
      <rPr>
        <sz val="11"/>
        <color indexed="8"/>
        <rFont val="Times New Roman"/>
        <family val="1"/>
      </rPr>
      <t xml:space="preserve">  (Набор реагентов для иммуноферментного выявления иммуноглобулинов класса G к цитомегаловирусу) 12х8 определений</t>
    </r>
  </si>
  <si>
    <r>
      <t xml:space="preserve">Токсо — IgМ </t>
    </r>
    <r>
      <rPr>
        <sz val="11"/>
        <color indexed="8"/>
        <rFont val="Times New Roman"/>
        <family val="1"/>
      </rPr>
      <t xml:space="preserve"> (Набор реагентов для иммуноферментного выявления иммуноглобулинов класса М к Toxoplazma gondii)  12х8 определений</t>
    </r>
  </si>
  <si>
    <r>
      <t xml:space="preserve">Токсо — IgG </t>
    </r>
    <r>
      <rPr>
        <sz val="11"/>
        <color indexed="8"/>
        <rFont val="Times New Roman"/>
        <family val="1"/>
      </rPr>
      <t>(Набор реагентов для иммуноферментного количественного и качественного определения иммуноглобулинов класса G к Toxoplazma gondii) 12х8 определений</t>
    </r>
  </si>
  <si>
    <r>
      <t xml:space="preserve">Рубелла  - IgM – стрип </t>
    </r>
    <r>
      <rPr>
        <sz val="11"/>
        <color indexed="8"/>
        <rFont val="Times New Roman"/>
        <family val="1"/>
      </rPr>
      <t>(Набор реагентов для иммуноферментного выявления иммуноглобулинов класса М  к вирусу краснухи) 12х8 определений</t>
    </r>
  </si>
  <si>
    <r>
      <t xml:space="preserve">Рубелла  - IgG – стрип </t>
    </r>
    <r>
      <rPr>
        <sz val="11"/>
        <color indexed="8"/>
        <rFont val="Times New Roman"/>
        <family val="1"/>
      </rPr>
      <t>(Набор реагентов для иммуноферментного выявления иммуноглобулинов класса G  к вирусу краснухи) 12х8 определений</t>
    </r>
  </si>
  <si>
    <r>
      <t>антипаллидум — IgM</t>
    </r>
    <r>
      <rPr>
        <sz val="11"/>
        <color indexed="8"/>
        <rFont val="Times New Roman"/>
        <family val="1"/>
      </rPr>
      <t xml:space="preserve">  (Набор реагентов для иммуноферментного выявления антител класса М к Treponema pallidum ) 12х8 определений</t>
    </r>
  </si>
  <si>
    <r>
      <t>антипаллидум- IgG</t>
    </r>
    <r>
      <rPr>
        <sz val="11"/>
        <color indexed="8"/>
        <rFont val="Times New Roman"/>
        <family val="1"/>
      </rPr>
      <t xml:space="preserve"> (Набор реагентов для иммуноферментного выявления антител класса G к Treponema pallidum ) 12х8 определений</t>
    </r>
  </si>
  <si>
    <r>
      <t xml:space="preserve">Хлами С trachomatis- IgM-стрип </t>
    </r>
    <r>
      <rPr>
        <sz val="11"/>
        <color indexed="8"/>
        <rFont val="Times New Roman"/>
        <family val="1"/>
      </rPr>
      <t xml:space="preserve"> (Тест-система иммуноферментная для выявления видоспецефических иммуноглобулиннов класса М к антигенам Chlamydia trachomatis) 12х8 определений</t>
    </r>
  </si>
  <si>
    <r>
      <t xml:space="preserve">Хлами С trachomatis- IgG-стрип </t>
    </r>
    <r>
      <rPr>
        <sz val="11"/>
        <color indexed="8"/>
        <rFont val="Times New Roman"/>
        <family val="1"/>
      </rPr>
      <t>(Тест-система иммуноферментная для выявления видоспецефических иммуноглобулиннов класса G к антигенам Chlamydia trachomatis в сыворотке (плазме) крови человека) 12х8 определений</t>
    </r>
  </si>
  <si>
    <r>
      <t xml:space="preserve">Хлами С. Trachomatis – IgA  </t>
    </r>
    <r>
      <rPr>
        <sz val="11"/>
        <color indexed="8"/>
        <rFont val="Times New Roman"/>
        <family val="1"/>
      </rPr>
      <t>(Тест-система иммуноферментная для выявления видоспецефических иммуноглобулиннов класса А к антигенам Chlamydia trachomatis) 12х8 определений</t>
    </r>
  </si>
  <si>
    <r>
      <t xml:space="preserve">Ureaplasma urealyticum - IgG - ИФА </t>
    </r>
    <r>
      <rPr>
        <sz val="11"/>
        <color indexed="8"/>
        <rFont val="Times New Roman"/>
        <family val="1"/>
      </rPr>
      <t>(Тест-система иммуноферментная для выявления иммуноглобулиннов класса G к антигенам Ureaplasma urealyticum) 12х8 определений</t>
    </r>
  </si>
  <si>
    <r>
      <t xml:space="preserve">Ureaplasma urealyticum - IgА - ИФА </t>
    </r>
    <r>
      <rPr>
        <sz val="11"/>
        <color indexed="8"/>
        <rFont val="Times New Roman"/>
        <family val="1"/>
      </rPr>
      <t>(Тест-система иммуноферментная для выявления иммуноглобулиннов класса А к антигенам Ureaplasma urealyticum) 12х8 определений</t>
    </r>
  </si>
  <si>
    <r>
      <t xml:space="preserve">Mycoplasma hominis - IgG - ИФА </t>
    </r>
    <r>
      <rPr>
        <sz val="11"/>
        <color indexed="8"/>
        <rFont val="Times New Roman"/>
        <family val="1"/>
      </rPr>
      <t>(Тест-система иммуноферментная для выявления иммуноглобулиннов класса G к антигенам Mycoplasma hominis с использованием рекомбинантных белков) 12х8 определений</t>
    </r>
  </si>
  <si>
    <r>
      <t>Mycoplasma hominis - IgА - ИФА</t>
    </r>
    <r>
      <rPr>
        <sz val="11"/>
        <color indexed="8"/>
        <rFont val="Times New Roman"/>
        <family val="1"/>
      </rPr>
      <t xml:space="preserve"> (Тест-система иммуноферментная для выявления иммуноглобулиннов класса А к антигенам Mycoplasma hominis с использованием рекомбинантных белков) 12х8 определений</t>
    </r>
  </si>
  <si>
    <r>
      <t xml:space="preserve">Trichomonas vaginalis – IgG-ИФА </t>
    </r>
    <r>
      <rPr>
        <sz val="11"/>
        <color indexed="8"/>
        <rFont val="Times New Roman"/>
        <family val="1"/>
      </rPr>
      <t>Набор реагентов для иммуноферментного выявления иммуноглобулинов класса G к  Trichomonas vaginalis.96 определений</t>
    </r>
  </si>
  <si>
    <r>
      <t>Кандида – IgG – стрип</t>
    </r>
    <r>
      <rPr>
        <sz val="11"/>
        <color indexed="8"/>
        <rFont val="Times New Roman"/>
        <family val="1"/>
      </rPr>
      <t xml:space="preserve"> (Набор реагентов для иммуноферментного выявления иммуноглобулинов класса G к грабам рода Candida в сыворотке  крови ) 12х8 определений</t>
    </r>
  </si>
  <si>
    <r>
      <t>Лямблия-антитела-ИФА</t>
    </r>
    <r>
      <rPr>
        <sz val="11"/>
        <color indexed="8"/>
        <rFont val="Times New Roman"/>
        <family val="1"/>
      </rPr>
      <t xml:space="preserve"> (Набор реагентов для иммуноферментного выявления иммуноглобулинов класса A, M, G  к антигенам лямблий) 12х8 определений</t>
    </r>
  </si>
  <si>
    <r>
      <t>Лямблия IgМ-ИФА</t>
    </r>
    <r>
      <rPr>
        <sz val="11"/>
        <color indexed="8"/>
        <rFont val="Times New Roman"/>
        <family val="1"/>
      </rPr>
      <t xml:space="preserve"> (Набор реагентов для иммуноферментного выявления иммуноглобулинов класса М  к антигенам лямблий) 12х8 определений</t>
    </r>
  </si>
  <si>
    <r>
      <t xml:space="preserve">Аскарида – IgG – ИФА </t>
    </r>
    <r>
      <rPr>
        <sz val="11"/>
        <color indexed="8"/>
        <rFont val="Times New Roman"/>
        <family val="1"/>
      </rPr>
      <t>(Набор реагентов для иммуноферментного выявления иммуноглобулинов класса G  к антигенам Ascaris lumbricoides  в сыворотке (плазме) крови) 12х8 определений</t>
    </r>
  </si>
  <si>
    <r>
      <t>Токсокара IgG ИФА</t>
    </r>
    <r>
      <rPr>
        <sz val="11"/>
        <color indexed="8"/>
        <rFont val="Times New Roman"/>
        <family val="1"/>
      </rPr>
      <t xml:space="preserve"> (Набор реагентов для иммуноферментного выявления иммуноглобулинов класса G  к антигенам токсокар в сыворотке (плазме) крови) 12х8 определений</t>
    </r>
  </si>
  <si>
    <r>
      <t>Ористорх-IgG-ИФА</t>
    </r>
    <r>
      <rPr>
        <sz val="11"/>
        <color indexed="8"/>
        <rFont val="Times New Roman"/>
        <family val="1"/>
      </rPr>
      <t xml:space="preserve"> (Набор реагентов для иммуноферментного выявления иммуноглобулинов класса G  к антигенам описторхисов в сыворотке (плазме) крови) 12х8 определений</t>
    </r>
  </si>
  <si>
    <r>
      <t>Описторх – IgM – ИФА</t>
    </r>
    <r>
      <rPr>
        <sz val="11"/>
        <color indexed="8"/>
        <rFont val="Times New Roman"/>
        <family val="1"/>
      </rPr>
      <t xml:space="preserve"> (Набор реагентов для иммуноферментного выявления иммуноглобулинов класса М  к антигенам описторхисов) 12х8 определений</t>
    </r>
  </si>
  <si>
    <r>
      <t xml:space="preserve">Трихинелла IgG ИФА </t>
    </r>
    <r>
      <rPr>
        <sz val="11"/>
        <color indexed="8"/>
        <rFont val="Times New Roman"/>
        <family val="1"/>
      </rPr>
      <t>(Набор реагентов для иммуноферментного выявления иммуноглобулинов класса G  к антигенам трихинелл  в сыворотке (плазме) крови) 12х8 определений</t>
    </r>
  </si>
  <si>
    <r>
      <t xml:space="preserve">В-Нвs-антиген </t>
    </r>
    <r>
      <rPr>
        <sz val="11"/>
        <color indexed="8"/>
        <rFont val="Times New Roman"/>
        <family val="1"/>
      </rPr>
      <t>(Тест-система иммуноферментная для определения Hbs-антигена с использованием рекомбинантного антигена и моноклональных антител(одностадийная постановка) Чувствительность — 0,05нг/мл по ОСО ГИСК) 12х8 определений</t>
    </r>
  </si>
  <si>
    <r>
      <t xml:space="preserve">В-НВs-антиген, подтверждающий тест </t>
    </r>
    <r>
      <rPr>
        <sz val="11"/>
        <color indexed="8"/>
        <rFont val="Times New Roman"/>
        <family val="1"/>
      </rPr>
      <t xml:space="preserve"> (Тест-система иммуноферментная для подтверждения присутствия Hbs антигена с использованием рекомбинантного антигена и моноклональных антител(одностадийная постановка) Чувствительность — 0,05нг/мл по ОСО ГИСК) 6х8 определений</t>
    </r>
  </si>
  <si>
    <r>
      <t xml:space="preserve">анти ВГС </t>
    </r>
    <r>
      <rPr>
        <sz val="11"/>
        <color indexed="8"/>
        <rFont val="Times New Roman"/>
        <family val="1"/>
      </rPr>
      <t xml:space="preserve"> (Набор реагентов для иммуноферментного выявления иммуноглобулинов классов М и G к вирусу гепатита С) 12х8 определений</t>
    </r>
  </si>
  <si>
    <r>
      <t>анти -ВГС подтверждающий тест</t>
    </r>
    <r>
      <rPr>
        <sz val="11"/>
        <color indexed="8"/>
        <rFont val="Times New Roman"/>
        <family val="1"/>
      </rPr>
      <t xml:space="preserve"> (Набор реагентов для иммуноферментного выявления и подтверждения наличия иммуноглобулинов классов М и G к вирусу гепатита С) 48 определений</t>
    </r>
  </si>
  <si>
    <t>Сүзгісіз кеңестер 1-200 мкл, сары, стерильді емес. Ұштықтар зертхана теңгерімінде бар дозаторларға бейімделуі тиіс. Ұштықтың сипаттамасы: материал: автоклавталатын полипропилен (20 минут ішінде кемінде 121ос температураға шыдайды), ұзындығы 50,8 мм; стандартты көлемді градуирлеуі бар. Қаптамада 1000.</t>
  </si>
  <si>
    <t>Тауарды жеткізу мерзімі - тапсырыс берушінің өтінімі бойынша 2021 жыл ішінде</t>
  </si>
  <si>
    <t>Жеткізу орны-Тапсырыс берушінің дәріхана қоймасы</t>
  </si>
  <si>
    <t>жинақ</t>
  </si>
  <si>
    <t>қорап</t>
  </si>
  <si>
    <t>2 мес</t>
  </si>
  <si>
    <t>10 мес</t>
  </si>
  <si>
    <t>Одноразовые измерительные кюветы реакционные объем 250 мкл для анализатора гемостаза АПГ4-02П (с принтером) клоттинговым методом с шариками стальными, объем пробы 50 мкл (упаковка: 1000 кювет, 1000 шариков)</t>
  </si>
  <si>
    <t>Упаковка</t>
  </si>
  <si>
    <t xml:space="preserve">АЛТ Уф (жидкая форма) (объем реагента 500 мл) </t>
  </si>
  <si>
    <t>АЛТ Уф  (жидкая форма) (500мл) Набор реагентов для определения активности аланинаминотрансферазы в сыворотке и плазме крови (УФ-кинетический метод без пиридоксальфосфата). Состав набора: Реагент 1 (Р1) – буферный раствор трис-HCl, содержащий L-аланин, ЛДГ, готовый к использованию. Аналитические характеристики: линейность – до 400 Е/л; коэффициент вариации – не более 5%. Нормальные величины: женщины: до 31 Е/л; мужчины: до 40 Е/л. Анализируемые образцы - негемолизированная сыворотка, плазма крови. Стабильность реагентов Р1 и Р2 после вскрытия флаконов при отсутствии загрязнения и воздействия света стабильны в течение всего срока годности набора в плотно закрытом виде при температуре 2–8°С.  Хранение набора: Хранить при температуре 2–8°С в упаковке предприятия-изготовителя в течение всего срока годности. Реагенты должны являться валидированными производителем анализаторов серии "Miura". Предоставление соответствующих документов.</t>
  </si>
  <si>
    <t>Набор</t>
  </si>
  <si>
    <t xml:space="preserve">Альбумин (объем реагента 200 мл) </t>
  </si>
  <si>
    <t>Альбумин (200)  Набор реагентов для фотометрического определения альбумина в сыворотке и плазме крови (метод с бромкрезоловым зеленым). Принцип метода При взаимодействии альбумина с красителем бромкрезоловым зеленым в слабокислой среде образуется комплекс зеленого цвета, интенсивность окраски которого пропорциональна концентрации альбумина в пробе. Состав набора: Реагент (Р) – раствор бромкрезолового зеленого в сукцинатном буфере, готовый к использованию. Калибратор-калибровочный раствор альбумина, 40 г/л, готовый к использованию. Аналитические характеристики: линейность – до 80 г/л;  коэффициент вариации – не более 3%. Нормальные величины: в сыворотке и плазме крови – 35–50 г/л. Анализируемые образцы - негемолизированная сыворотка, гепаринизированная или ЭДТА плазма крови. Стабильность реагента и калибратора - Реагент после вскрытия флакона стабилен не более 6 мес. в темном месте при температуре 2–25°С. Калибратор после вскрытия флакона стабилен не более 2 мес. в плотно закрытом виде при температуре +2-+8 °С. Хранение набора Хранить при температуре 2–8°С в упаковке предприятия-изготовителя в течение всего срока годности. Реагенты должны являться валидированными производителем анализаторов серии "Miura". Предоставление соответствующих документов.</t>
  </si>
  <si>
    <t>Амилаза -1(объем реагента 100 мл)</t>
  </si>
  <si>
    <t>Амилаза -1 (100 мл) Набор реагентов для определения активности α-амилазы в сыворотке плазме крови и моче (кинетический метод, субстрат CNP-олигосахарид). Принцип метода: α-амилаза гидролизует CNP-олигосахарид с образованием CNP (2-хлор-4-нитрофенол). Скорость образования CNP прямо пропорциональна активности α-амилазы в пробе. Состав набора: Реагент (Р) – буферный раствор, содержащий субстрат, готовый к использованию. Аналитические характеристики: линейность – до 1400 Е/л; коэффициент вариации – не более 5%; Нормальные величины: в сыворотке и плазме крови – до 100 Е/л; в моче – до 500 Е/л. Анализируемые образцы: Сыворотка, гепаринизированная или ЭДТА плазма крови без следов гемолиза, моча. Стабильность реагента: Не держать на свету. Исключить попадание в реагент экзогенной α-амилазы. Реагент после вскрытия флакона стабилен в течение 6 мес в плотно закрытом виде при температуре 2–8°С.  Реагенты должны являться валидированными производителем анализаторов серии "Miura". Предоставление соответствующих документов.</t>
  </si>
  <si>
    <t>АСТ- Уф-(жидкая форма) (объем реагента 500 мл)</t>
  </si>
  <si>
    <t>АСТ- Уф-(жидкая форма) (500 мл) Набор реагентов для определения активности аспартатаминотрансферазы в сыворотке и плазме крови (УФ-кинетический метод без пиридоксальфосфата). Состав набора: Реагент 1 (Р1) – буферный раствор трис-HCl, содержащий L-аспартат, ЛДГ, МДГ, готовый к использованию. Реагент 2 (Р2) – раствор НАДН, α-кетоглутарата, готовый к использованию. Хранение набора: Хранить при температуре 2–8°С в упаковке предприятия -изготовителя в течение всего срока годности. Аналитические характеристики: линейность – до 400 Е/л; коэффициент вариации – не более 5%. Нормальные величины: женщины: до 31 Е/л; мужчины: до 38 Е/л. Анализируемые образцы: Негемолизированная сыворотка, плазма крови. Стабильность реагентов: Р1 и Р2 после вскрытия флаконов при отсутствии загрязнения и воздействия света стабильны в течение всего срока годности набора в плотно закрытом виде при температуре 2–8°С. Реагенты должны являться валидированными производителем анализаторов серии "Miura". Предоставление соответствующих документов.</t>
  </si>
  <si>
    <t>Билирибин общий — А (объем реагента 600 мл)</t>
  </si>
  <si>
    <t>Билирибин общий — А (600 мл) Набор реагентов для определения общего билирубина в сыворотке, плазме крови с калибратором (DPD-метод с 3,5-дихлорфенилдиазониевой солью). Принцип метода: при взаимодействии билирубина с 3,5-ди-хлорфенилдиазониевой солью (DPD-метод) в кислой среде в присутствии детергента образуется азобилирубин красного цвета, интенсивность окраски которого пропорциональна концентрации билирубина в пробе.  Аналитические характеристики: линейность – до 428 мкмоль/л;  коэффициент вариации – не более 7%. Нормальные величины в сыворотке и плазме крови – до 20,5 мкмоль/л. Анализируемые образцы- негемолизированная сыворотка, плазма крови. Хранение набора: хранить при температуре 2–8°С в упаковке предприятия-изготовителя в течение всего срока годности. Реагенты должны являться валидированными производителем анализаторов серии "Miura". Предоставление соответствующих документов.</t>
  </si>
  <si>
    <t>Билирубин -  коньюгированный  А (объем реагента 125 мл)</t>
  </si>
  <si>
    <t>Билирубин - коньюгированный А (125 мл) Набор реагентов для определения конъюгированного (прямого) билирубина в сыворотке, плазме крови с калибратором конъюгированного билирубина  (метод с диазотированной сульфаниловой кислотой). Принцип метода: при взаимодействии билирубина с диазотированной сульфаниловой кислотой в кислой среде образуется азобилирубин красного цвета, интенсивность окраски которого пропорциональна концентрации билирубина в пробе. Аналитические характеристики: линейность – до 171 мкмоль/л;  коэффициент вариации – не более 7%. Нормальные величины в сыворотке и плазме крови – до 5,1 мкмоль/л. Анализируемые образцы - негемолизированная сыворотка, плазма крови. Стабильность реагентов - после вскрытия флаконов реагенты стабильны 3 мес. при хранении их в плотно закрытом виде при температуре 2–25°С. Хранение набора. Хранить при температуре 2–8°С в упаковке предприятия–изготовителя в течение всего срока годности. Реагенты должны являться валидированными производителем анализаторов серии "Miura". Предоставление соответствующих документов.</t>
  </si>
  <si>
    <t>Гамма ГТ (жидкая форма) (объем реагента 100 мл)</t>
  </si>
  <si>
    <t>Гамма ГТ (жидкая форма) (100 мл) Набор реагентов для определения активности γ-глутамилтрансферазы в сыворотке, плазме крови (кинетический метод Зейца). Принцип метода Кинетическое определение активности гамма-ГТ с использованием L-гамма-глутамил-3-карбокси-4-нитроанилида в качестве субстрата в соответствии с методикой Зейца-Персина (1974). Скорость образования 5-амино-2-нитро-бензоата прямо пропорциональна активности гамма-ГТ. Аналитические характеристики: линейность – до 230 Е/л; коэффициент вариации – не более 5%. Нормальные величины: мужчины: до 50 Е/л;  женщины: до 32 Е/л. Анализируемые образцы - негемолизированная сыворотка, ЭДТА плазма крови.  Стабильность реагентов:  Р1 и Р2 после вскрытия флаконов при отсутствии загрязнения и воздействия света стабильны в течение всего срока годности набора в плотно закрытом виде при температуре 2–8°С. Хранение набора: хранить при температуре 2–8°С в упаковке предприятия-изготовителя в течение всего срока годности. Реагенты должны являться валидированными производителем анализаторов серии "Miura". Предоставление соответствующих документов.</t>
  </si>
  <si>
    <t>Глюкоза  (объем реагента 1000 мл)</t>
  </si>
  <si>
    <t>Глюкоза (1000 мл) Набор реагентов для определения концентрации глюкозы в крови и моче глюкозооксидазным методом. Состав наборов:  Реагент 1 (Р1) – фосфатный буферный раствор, содержащий ГОД, ПОД, 4- миноантипирин, фенол, стабилизатор, готовый к использованию. Реагент 2 (Р2) – депротеинирующий раствор, готовый к использованию. Калибратор – калибровочный раствор глюкозы, 10,0 ммоль/л, готовый к использованию. Хранение набора - Хранить при температуре 2–8°С в упаковке предприятия-изготовителя в течение всего срока годности. Аналитические характеристики: линейность – до 28 ммоль/л;  коэффициент вариации – не более 5%. Нормальные величины: в цельной капиллярной крови – 3,3–5,5 ммоль/л; в сыворотке и плазме крови – 4,0-6,1 ммоль/л; в моче – менее 2,8 ммоль/сут (0,8 ммоль/л). Анализируемые образцы: Цельная кровь, негемолизированная сыворотка, гепаринизированная или ЭДТА плазма крови, моча. Стабильность реагентов и калибратора Р1, Р2 и калибратор после вскрытия флаконов стабильны в течение всего срока годности в плотно закрытом виде при температуре 2–8°С. Реагенты должны являться валидированными производителем анализаторов серии "Miura". Предоставление соответствующих документов.</t>
  </si>
  <si>
    <t>Железо (объем реагента 50 мл)</t>
  </si>
  <si>
    <t>Железо (60 мл) Набор реагентов для определения железа в сыворотке и плазме крови (метод с феррозином без депротеинизации). Принцип метода: колориметрический метод с феррозином без депротеинизации. Ионы железа (3+) в кислой среде освобождаются из комплекса с трансферрином и под действием восстановителя переходят в ионы железа (2+). Восстановленное железо образует с феррозином окрашенный комплекс. Интенсивность окраски образовавшегося комплексного соединения прямо пропорциональна концентрации железа в пробе. Аналитические характеристики: линейность – до 250 мкмоль/л;  коэффициент вариации – не более 5%. Нормальные величины: женщины: 8,8–27,0 мкмоль/л;  мужчины: 9,5–30,0 мкмоль/л. Анализируемые образцы: сыворотка крови без следов гемолиза или гепаринизированная плазма крови. Стабильность реагента и калибратора. Реагенты 1, 2 и калибратор после вскрытия флаконов можно хранить не более 6 мес. в плотно закрытом виде при температуре 2–25°С. Хранение набора: Хранить при температуре 2–25°С в упаковке предприятия-изготовителя в течение всего срока годности. Реагенты должны являться валидированными производителем анализаторов серии "Miura". Предоставление соответствующих документов.</t>
  </si>
  <si>
    <t>Кальций  (объем реагента 100 мл)</t>
  </si>
  <si>
    <t>Кальций  (100 мл) Набор реагентов для фотометрического определения кальция в сыворотке, плазме крови и моче. Принцип метода: В кислой среде ионы кальция взаимодействуют с индикаторным реактивом Арсеназо III с образованием комплекса малинового цвета, интенсивность окраски которого прямо пропорциональна содержанию кальция в пробе.  Состав набора -  Реагент (Р) – ацетатный буфер, содержащий Арсеназо III и детергент, готовый к использованию. Аналитические характеристики: линейность – до 7,00 ммоль/л; коэффициент вариации – не более 4%. Нормальные величины в сыворотке крови взрослого человека – 2,02– 2,60 ммоль/л., Нижний предел концентрации кальция у новорожденных – 1,75 ммоль/л. в моче – 2,50–7,50 ммоль/сут. Пробы для анализа - Сыворотка, гепаринизированная крови без следов гемолиза, моча. Стабильность реагента - реагент после вскрытия флакона при отсутствии загрязнения стабилен на борту анализатора в течение 1 мес. В перерывах между работой реагент необходимо хранить в плотно закрытом виде при температуре 2–25°С.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концентрации аналита, указанное в паспорте к калибратору внести в таблицу Стандарты. Внутрилабораторный контроль качества можно осуществлять по контрольным сывороткам фирмы «Вектор-Бест» и другим контрольным сывороткам, аттестованным данным методом. Хранение набора. Хранить при температуре 2–25°С в упаковке предприятия-изготовителя в течение всего срока годности.  Реагенты должны являться валидированными производителем анализаторов серии "Miura". Предоставление соответствующих документов.</t>
  </si>
  <si>
    <t>Креатинин -А (объем реагента 500 мл)</t>
  </si>
  <si>
    <t>Креатинин -А (500 мл) Набор реагентов для определения концентрации креатинина в сыворотке, плазме крови и моче. Принцип метода: Креатинин в щелочной среде образует с пикриновой кислотой продукт оранжевого цвета (реакция Яффе). Скорость изменения интенсивности окраски реакционной смеси в процессе реакции пропорциональна концентрации креатинина в образце и определяется фотометрически при длине волны 500 (490–510) нм. Учет скорости изменения холостой пробы позволяет минимизировать интерференцию с билирубином. Коррекция неспецифических реакций псевдокреатининовых хромогенов (белка, глюкозы и др.), содержащихся в сыворотке и плазме крови проводится путем вычитания 26 мкмоль/л из результата определения креатинина в образцах сыворотки и плазмы крови соответственно. Состав набора: Реагент 1 (Р1) – раствор натрия гидроокиси. Реагент 2 (Р2) – раствор пикриновой кислоты. Калибратор-раствор креатинина 240 мкмоль/л, готовый к использованию. Аналитические характеристики: линейность – до 3800 мкмоль/л; коэффициент вариации – не более 5%. Анализируемые образцы Негемолизированная сыворотка, гепаринизированная или ЭДТА плазма крови, моча, разбавленная в 25 раз. Стабильность реагентов. Реагенты после вскрытия флаконов при отсутствии загрязнения стабильны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концентрации аналита, указанное в паспорте к калибратору внести в таблицу Стандарты. Контроль качества: Контрольные сыворотки с известным содержанием креатинина, аттестованные кинетическим методом Яффе с движущейся холостой пробой и компенсацией (rate-blank with compensated). Хранение набора. Хранить при температуре 2–25°С в упаковке предприятия-изготовителя в течение всего срока годности. Реагенты должны являться валидированными производителем анализаторов серии "Miura". Предоставление соответствующих документов.</t>
  </si>
  <si>
    <t>Магний (объем реагента 100 мл)</t>
  </si>
  <si>
    <t>Магний (100 мл) Набор реагентов для определения магния в сыворотке, плазме крови и моче (метод с ксилидиловым синим). Принцип метода: В щелочной среде ионы магния взаимодействуют с индикаторным реактивом ксилидиловым синим c образованием окрашенного комплекса, интенсивность окраски которого прямо пропорциональна содержанию магния в пробе. Аналитические характеристики: линейность – до 2,05 ммоль/л; коэффициент вариации – не более 5%. Нормальные величины: в сыворотке и плазме крови 0,66–1,07 ммоль/л;  в моче – 3-5 ммоль/сут. Анализируемые образцы: негемолизированная сыворотка, гепаринизиро- ванная плазма крови, разбавленная в 4 раза моча. Стабильность реагента и калибратора: реагент и калибратор после вскрытия флаконов стабильны в течение 6 месяцев в плотно закрытом виде при температуре 2–8°С. Реагенты должны яанализаторавляться валидированными производителем анализаторов серии "Miura". Предоставление соответствующих документов.</t>
  </si>
  <si>
    <t>Мочевина-Уф (объем реагента 200 мл)</t>
  </si>
  <si>
    <t>Мочевина-Уф  (200 мл) Набор реагентов для ферментативного определения мочевины в сыворотке крови и моче (кинетический УФ-метод).  Состав набора: Реагент 1 (Р1) – буферный раствор трис-HCl. Реагент 2 (Р2) – лиофилизат, содержащий HAДH, уреазу, ГЛДГ. Калибратор – калибровочный раствор моче- вины, 8,33 ммоль/л, готовый к использованию. Хранить при температуре 2–8°С в упаковке предприятия-изготовителя в течение всего срока годности. Аналитические характеристики: линейность – до 33,30 ммоль/л; коэффициент вариации – не более 5%. Нормальные величины в сыворотке и плазме крови: 2,50–8,32 ммоль/л;  в моче: 333–583 ммоль/сут. Анализируемые образцы -негемолизированная сыворотка, гепаринизированная (кроме гепарина аммония) или ЭДТА плазма крови; разбавленная в 50 раз моча. Приготовление рабочего реагента, стабильность реагента и калибратор растворить содержимое 1 флакона Р2 в содержимом 1 флакона Р1.Рабочий реагент (Р) после полного растворения лиофилизата выдержать при комнатной температуре 30 минут. Рабочий реагент стабилен 1 мес. При температуре 2–8°С. Калибратор после вскрытия флакона стабилен 3 мес. в плотно закрытом виде при температуре 2–8°С. Проведение анализа Набор предназначен для проведения анализа на биохимических полуавтоматических и автоматических анализаторах,  длина волны: 340 нм (334 нм, 365 нм); длина оптического пути: 10 мм; температура: 37°С.  Реагенты должны являться валидированными производителем анализаторов серии "Miura". Предоставление соответствующих документов.</t>
  </si>
  <si>
    <t>Набор для определения С-реактивного белка. Измерение реакции антиген-антитело методом конечной точки.  Подготовка реактивов: Жидкие реактивы готовы к использованию. Хранение и устойчивость: При хранении при 2-8єС, избегая попадания прямых солнечных лучей, реактивы сохраняют устойчивость до даты истечения срока годности, указанной на этикетке. Устойчивость в приборе составляет, по меньшей мере, 4 недели, если избегать контаминации. Не замораживайте.  Реактивы из разных партий не должны взаимозаменяться. Сбор образца и хранение: Используйте свежую сыворотку. Если испытание не может быть проведено в тот же день, сыворотка может храниться при 2-8єС в течение 48 часов. При более длительном хранении образец следует заморозить. Перед использованием дайте реактивам нагреться до рабочей температуры. Контроль качества: Каждый раз при использовании набора реактивов необходимо осуществлять контроль качества и проверять, чтобы полученные значения находились в пределах диапазона приемлемых значений, указанном в приложении. Реагенты должны являться валидированными производителем анализаторов серии "Miura". Предоставление соответствующих документов.</t>
  </si>
  <si>
    <t>Триглицериды (объем реагента 100 мл)</t>
  </si>
  <si>
    <t>Триглицериды (100 мл) Набор реагентов для определения триглицеридов в сыворотке, плазме крови. Принцип метода: Ферментативный колориметрический метод. Интенсивность окраски реакционной смеси прямо пропорциональна концентрации триглицеридов в пробе. Состав наборов: Реагент (Р) – монореагент, готовый к использованию. Аналитические характеристики: линейность – до 11,40 ммоль/л; коэффициент вариации – не более 5%. Нормальные величины - в сыворотке и плазме крови – до 1,71 ммоль/л; Пробы для анализа- Сыворотка, гепаринизированная или ЭДТА плазма крови без следов гемолиза. Стабильность реагента - Реагент после вскрытия флакона при отсутствии загрязнения стабилен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концентрации аналита, указанное в паспорте к калибратору внести в таблицу Стандарты. Внутрилабораторный контроль качества можно осуществлять по контрольным сывороткам фирмы «Вектор-Бест» и другим контрольным сывороткам, аттестованным данным методом. Хранение набора: Хранить при температуре 2–8°С в упаковке предприятия-изготовителя в течение всего срока годности. Реагенты должны являться валидированными производителем анализаторов серии "Miura". Предоставление соответствующих документов.</t>
  </si>
  <si>
    <t>Холестерин (объем реагента 200 мл)</t>
  </si>
  <si>
    <t>Холестерин (200 мл) Набор реагентов для определения концентрации общего холестерина в сыворотке и плазме крови ферментативным методом. Принцип метода:  Интенсивность окраски реакционной смеси прямо пропорциональна концентрации холестерина в пробе. Состав наборов - Реагент (Р)-буферный раствор, ХЭ, ХОД, ПОД, 4-аминоантипирин, фенол, стабилизаторы; готовый к использованию. Аналитические характеристики - линейность – до 20 ммоль/л; коэффициент вариации – не более 6%. Нормальные величины - в сыворотке и плазме крови – до 5,20 ммоль/л. Пробы для анализа: сыворотка, гепаринизированная или ЭДТА плазма крови без следов гемолиза. Стабильность реагента: реагент после вскрытия флакона при отсутствии загрязнения стабилен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концентрации аналита, указанное в паспорте к калибратору внести в таблицу Стандарты. Внутрилабораторный контроль качества можно осуществлять по контрольным сывороткам фирмы «Вектор-Бест» и другим контрольным сывороткам, аттестованным данным методом. Хранение набора. Хранить при температуре 2–8°С в упаковке предприятия-изготовителя в течение всего срока годности. Реагенты должны являться валидированными производителем анализаторов серии "Miura". Предоставление соответствующих документов.</t>
  </si>
  <si>
    <t>Щелочная фосфотаза(жидкая форма) (объем реагента 200 мл)</t>
  </si>
  <si>
    <t>Щелочная фосфотаза (жидкая форма) (200 мл) в сыворотке и плазме крови кинетическим методом. Состав набора: Реагент 1 (Р1) – буферный раствор диэтаноламина (ДЭА) с магнием хлористым, готовый к использованию. Реагент 2 (Р2) – раствор п-нитрофенилфосфата, готовый к использованию. Концентрации реагентов в рабочем растворе: буфер ДЭА – 1 ммоль/мл;  п-нитрофенилфосфат – 5 мкмоль/мл; магний хлористый – 0,5 мкмоль/мл. Аналитические характеристики - линейность – до 1200 Е/л;  коэффициент вариации – не более 5%. Пробы для анализа: сыворотка, гепаринизированная плазма крови без следов гемолиза. Стабильность реагентов: Реагенты после вскрытия флаконов при отсутствии загрязнения стабильны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активности аналита, указанное в паспорте к калибратору внести в таблицу Стандарты. Внутрилабораторный контроль качества можно осуществлять по контрольным сывороткам фирмы «Вектор-Бест» и другим контрольным сывороткам, аттестованным данным методом. Хранение: Хранить при температуре 2–8°С в упаковке предприятия-изготовителя в течение всего срока годности.  Реагенты должны являться валидированными производителем анализаторов серии "Miura". Предоставление соответствующих документов.</t>
  </si>
  <si>
    <t>Креатинкиназа (объем реагента 50 мл)</t>
  </si>
  <si>
    <t>Состав набора: Реагент 1 (Р1) – имидазольный буфер, АМФ, НАДФ, ГК, NAC, натрия азид. Реагент 2 (Р2) –КФ, Г6ФДГ, АДФ. Концентрации компонентов в реакционной смеси: имидазольный буфер, рН 6,7 – 100 ммоль/л; глюкоза – 20 ммоль/л; магния ацетат – 10 ммоль/л; N-ацетилцистеин (NAC) – 20 ммоль/л; креатинфосфат (КФ) – 30 ммоль/л; АДФ – 2,0 ммоль/л; АМФ – 5,0 ммоль/л; НАДФ – 2,0 ммоль/л; ЭДТА-Na2 – 2,0 ммоль/л; натрия азид – 0,1%; диаденозин пентафосфат – 10 мкмоль/л; глюкозо-6-фосфатдегидрогеназа (Г6ФДГ) –1500 Е/л; гексокиназа (ГК) – 2500 Е/л. Аналитические характеристики- линейность – до 1600 Е/л; коэффициент вариации – не более 5%. Нормальные величины: женщины: 24–165 Е/л; мужчины: 24–190 Е/л. Пробы для анализа. Сыворотка, гепаринизированная или ЭДТА плазма крови без следов гемолиза. Образцы необходимо защищать от воздействия света. Проба стабильна 4–8 ч при температуре 18–25°С, 1–2 сут при температуре 2–8°С, 1 мес. При температуре –20°С. Стабильность реагентов. Реагенты после вскрытия флаконов при отсутствии загрязнения стабильны на борту анализатора в течение 1 мес. В перерывах между 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активности аналита, указанное в паспорте к калибратору внести в таблицу Стандарты. Внутрилабораторный контроль качества можно осуществлять по контрольным сывороткам фирмы «Вектор-Бест» и другим контрольным сывороткам, аттестованным данным методом. Хранение набора. Хранить при температуре 2–8°С в упаковке предприятия-изготовителя в течение всего срока годности. Реагенты должны являться валидированными производителем анализаторов серии "Miura". Предоставление соответствующих документов.</t>
  </si>
  <si>
    <t>мочевая кислота (объем реагента 200 мл)</t>
  </si>
  <si>
    <t>Состав набора: Реагент (Р) – буферный раствор уриказы, пероксидазы, 4-аминоантипирина, ДХГБС, готовый к использованию. Аналитические характеристики - линейность – до 1500 мкмоль/л; коэффициент вариации – не более 5%. Пробы для анализа - сыворотка, гепаринизированная или ЭДТА плазма крови без следов гемолиза, разбавленная в 5 раз дистиллированной водой моча. Стабильность реагента - Реагент после вскрытия флакона при отсутствии загрязнения стабилен на борту анализатора в течение 1 мес. В перерывах междуработой реагент необходимо хранить в плотно закрытом виде при температуре 2–8°С. Проведение анализа. Анализ проводить по загрузочному листу на анализатор Миура. Для калибровки рекомендуется использовать сывороточный мультикалибратор, аттестованный данным методом. Значение концентрации аналита, указанное в паспорте к калибратору внести в таблицу Стандарты. Внутрилабораторный контроль качества можно осуществлять по контрольным сывороткам фирмы «Вектор-Бест» и другим контрольным сывороткам, аттестованным данным методом. Хранение набора: Хранить при температуре 2–8°С в упаковке предприятия-изготовителя в течение всего срока годности. Реагенты должны быть расфасованы в одноразовые оригинальные контейнера для предотвращения контаминации и не требующие переливания в дополнительные картриджи.  Реагенты должны являться валидированными производителем анализаторов серии "Miura". Предоставление соответствующих документов.</t>
  </si>
  <si>
    <t>общий белок (объем реагента 1000 мл)</t>
  </si>
  <si>
    <t>Общий белок (объем реагента 1000 мл) Набор реагентов для определения общего белка в сыворотке и плазме крови. Характеристики набора. Принцип биуретового метода : в щелочной среде белок образует с ионами меди комплексное соединение фиолетового цвета, интенсивность окраски которого пропорциональна концентрации белка в пробе. Метод измерения: конечная точка. Количество определений: 500 или 1000. Объем анализируемого образца: 20 мкл. Аналитические характеристики : линейность – до 110 г/л; коэффициент вариации – не более 3%. Длительность анализа: 10 минут инкубации и 10 минут считывания. Регистрация и оценка результатов: результаты регистрируются с помощью спектрофотометра, основной фильтр 550 нм, референс-фильтр 540–570 нм; Измерение против реагента, длина оптического пути 10 мм. Комплектация набора: Реагент (Р) – биуретовый реактив, готовый к использованию. Калибратор – калибровочный раствор альбумина, 7 г/л, готовый к использованию. Условия хранения и транспортировки: хранить при температуре 2 – 8 ºС. Срок годности: 12 месяцев. Реагенты должны являться валидированными производителем анализаторов серии "Miura". Предоставление соответствующих документов.</t>
  </si>
  <si>
    <t>Набор реагентов для определения ревматоидного фактора латексным иммунотурбидиметрическим методом. Принцип метода: Ревматоидный фактор (РФ) вызывает агглютинацию частиц латекса, покрытых человеческим гамма-глобулином. Степень агглютинации частиц латекса пропорциональна концентрации РФ в пробе. Состав наборов: Реагент 1 (Р1) – трис буфер 20 ммоль/л, азид натрия 0,95 г/л, готовый к использованию. Реагент 2 (Р2) – суспензия частиц латекса, покрытых человеческим гамма-глобулином, азид натрия 0,95 г/л, готовый к использованию. Перед использованием тщательно перемешать. Калибратор – человеческая сыворотка. Точное значение концентрации РФ (Скал) указано на этикетке флакона с калибратором и в паспорте. Калибратор аттестован относительно эталонного материала WHO Rheumatoid arthritis serum W1066. Аналитические характеристики: предел определения – 2,0 МЕ/мл; диапазон измерения – до 160 МЕ/мл; коэффициент вариации – не более 7%; эффект прозоны не наблюдается при концентрациях РФ до 800 МЕ/мл. Нормальные величины: В сыворотке крови – до 30 МЕ/мл. Анализируемые образцы: Сыворотка крови (стабильность 2 дня при температуре 2–8°С). Гемоглобин в концентрации 10 г/л, триглицериды – 11,3 ммоль/л, билирубин – более 342 мкмоль/л – не оказывали влияния на результаты анализа. Приготовление калибратора и его стабильность К содержимому флакона с калибратором добавить дистиллированную воду (точный объем указан в паспорте и на флаконе), растворить при осторожном перемешивании. Калибратор стабилен в течение 1 мес. при температуре 2–8°С. Проведение анализа: Набор предназначен для проведения анализа на биохимических полуавтоматических и автоматических анализаторах. •  длина волны: 650 (630–670) нм; •  длина оптического пути: 10 мм; •  температура: 37°С. Контроль качества: Правильность определения РФ проверять по контрольным сывороткам Ревматоидный контроль-Ново уровень 1 (кат. No В-9586) и Ревматоидный контроль-Ново уровень 2 (кат. No В-9587). Хранение набора: Хранить при температуре 2–8°С в упаковке предприятия-изготовителя в течение всего срока годности. Реагенты должны являться валидированными производителем анализаторов серии "Miura". Предоставление соответствующих документов.</t>
  </si>
  <si>
    <t>Системный раствор(1000мл) Миура</t>
  </si>
  <si>
    <t>Системный раствор(1000мл) Миура Системный раствор. Рекомендовано для использования на автоматических биохимических анализаторах серии «Miura» (ISE, Италия). 1000 мл</t>
  </si>
  <si>
    <t>Флакон</t>
  </si>
  <si>
    <t>Мультипромывочный набор (100мл) Миура</t>
  </si>
  <si>
    <t>Мультипромывочный набор (100мл) Миура Промывочный раствор. Рекомендовано для использования на автоматических биохимических анализаторах серии «Miura» (ISE, Италия). 100 мл</t>
  </si>
  <si>
    <t>Раствор для промывки иглы Миура Очищающий раствор для промывки иглы. Рекомендовано для использования на автоматических биохимических анализаторах серии «Miura» (ISE, Италия) 6 фл по 20 мл</t>
  </si>
  <si>
    <t>чашки для образцов (для автоматического биохимического анализатора Миура) 1000 шт/уп</t>
  </si>
  <si>
    <t>Раствор для промывки кювет(250мл) Миура Очищающий раствор для многоразовых кювет. Рекомендовано для использования на автоматических биохимических анализаторах серии «Miura» (ISE, Италия). 250 мл.</t>
  </si>
  <si>
    <t xml:space="preserve">Наконечники без фильтра 100 — 1000 мкл, синие, не стерильные. Наконечники должны быть адаптированы на дозаторы имеющиеся на балансе лаборатории. Характеристика наконечника: материал: автоклавируемый полипропилен (выдерживает температуру не менее 121оС в течении 20 минут), длина 86 мм; имеют градуировку стандартного объёма. В упаковке по 1000. </t>
  </si>
  <si>
    <t>Реакциялы бір реттік өлшеу кюветтері 250 мкл гемостаз анализаторы үшін АПГ4-02П (принтермен) Болат шарлармен клоттинг әдісімен, сынама көлемі 50 мкл (қаптамасы: 1000 кювет, 1000 шарик)</t>
  </si>
  <si>
    <t>АЛТ УК (сұйық түрі) (реагент көлемі 500 мл)</t>
  </si>
  <si>
    <t>АЛТ УК (сұйық түрі) (500 мл) қан сарысуы мен плазмасындағы аланинаминотрансфераза белсенділігін анықтауға арналған реагенттер жиынтығы (пиридоксальфосфатсыз УК-кинетикалық әдіс). Жинақтың құрамы: Реагент 1 (Р1)-құрамында L-аланин, ЛДГ бар, пайдалануға дайын трис-HCl буферлік ерітіндісі. Аналитикалық сипаттамалары: сызықтық-400 е/л дейін; вариация коэффициенті-5% аспайды. Қалыпты мәндер: әйелдер: 31 Е/л дейін; ерлер:40 Е/л дейін. Флакондарды ашқаннан кейін Р1 және Р2 реагенттерінің тұрақтылығы ластану және жарық әсері болмаған кезде жиынтықтың барлық жарамдылық мерзімі ішінде 2-8°С температурада тығыз жабылған күйінде тұрақты. Реагенттер "Miura" сериялы талдағыштардың валидацияланған өндірушісі болуы тиіс. Тиісті құжаттарды ұсыну.</t>
  </si>
  <si>
    <t>Альбумин (реагент көлемі 200 мл)</t>
  </si>
  <si>
    <t>Альбумин (200) Сарысу мен қан плазмасындағы альбуминді фотометриялық анықтауға арналған реагенттер жиынтығы (бромкрезол жасыл әдісі). Әдіс принципі альбуминнің бромкрезол жасылымен әлсіз қышқыл ортада өзара әрекеттесуі кезінде жасыл кешен пайда болады, оның түс қарқындылығы Сынамадағы альбумин концентрациясына пропорционалды. Жинақтың құрамы: Реагент (Р) - пайдалануға дайын сукцинатты буфердегі бромкрезолды жасыл ерітінді. Калибратор-альбуминнің калибрлік ерітіндісі, 40 г/л, пайдалануға дайын. Аналитикалық сипаттамалары: сызықтық-80 г/л дейін; вариация коэффициенті-3% артық емес. Қалыпты шамалар: қан сарысуы мен плазмасында – 35-50 г/л.Талданатын үлгілер - гемолизденбеген Сарысу, гепаринизацияланған немесе ЭДТА қан плазмасы. Реагент пен калибратордың тұрақтылығы - реагент құтыны ашқаннан кейін 6 айдан артық емес тұрақты. 2-25°С температурада қараңғы жерде калибратор құтыны ашқаннан кейін 2 айдан аспайтын тұрақты болады. температура кезінде тығыз жабық күйде+2-+8 °с. жинақты сақтау дайындаушы-кәсіпорынның қаптамасында 2-8°С температурада барлық жарамдылық мерзімі ішінде сақталуы тиіс. Реагенттер "Miura" сериялы талдағыштардың валидацияланған өндірушісі болуы тиіс. Тиісті құжаттарды ұсыну.</t>
  </si>
  <si>
    <t>Амилаза -1 (реагент көлемі 100 мл)</t>
  </si>
  <si>
    <t>Амилаза -1 (100 мл) қан плазмасындағы және зәрдегі α-амилаза белсенділігін анықтауға арналған реагенттер жиынтығы (кинетикалық әдіс, CNP субстраты-олигосахарид). Әдіс принципі: α-амилаза CNP (2-хлор-4-нитрофенол) түзе отырып, CNP-олигосахаридті гидролиздейді. CNP түзілу жылдамдығы Сынамадағы α-амилаза белсенділігіне тура пропорционал. Жинақтың құрамы: Реагент (Р) - пайдалануға дайын субстраттан тұратын буферлік ерітінді. Аналитикалық сипаттамалары: сызықтық-1400 Е/л дейін; вариация коэффициенті-5% аспайды; қалыпты шамалар: қан сарысуы мен плазмасында – 100 Е/л дейін; несепте – 500 Е/л дейін. Талданатын үлгілер: гемолиз іздері жоқ Сарысу, гепаринизацияланған немесе ЭДТА қан плазмасы, зәр. Реагенттің тұрақтылығы: жарықта ұстамаңыз. Экзогендік α-амилазаның реагентке түсуін болдырмаңыз. Құтыны ашқаннан кейін Реагент 2-8°С температурада тығыз жабық түрде 6 ай бойы тұрақты, реагенттер "Miura"сериялы талдағыштардың валидацияланған өндірушісі болуы тиіс. Тиісті құжаттарды ұсыну.</t>
  </si>
  <si>
    <t>АСТ-УК - (сұйық түрі) (реагент көлемі 500 мл)</t>
  </si>
  <si>
    <t>АСТ-УК-(сұйық түрі) (500 мл) қан сарысуы мен плазмасындағы аспартатаминотрансфераза белсенділігін анықтауға арналған реагенттер жиынтығы (пиридоксальфосфатсыз УК-кинетикалық әдіс). Жинақтың құрамы: Реагент 1 (Р1)-құрамында L-аспартат, ЛДГ, МДГ бар, пайдалануға дайын трис-HCl буферлік ерітіндісі. Реагент 2 (Р2) – НАДН, α-кетоглутарат ерітіндісі, пайдалануға дайын. Жинақты сақтау: 2-8°С температурада өндіруші кәсіпорынның қаптамасында барлық жарамдылық мерзімі ішінде сақтау керек. Аналитикалық сипаттамалары: сызықтық-400 е/л дейін; вариация коэффициенті-5% аспайды. Қалыпты мәндер: әйелдер: 31 Е / л дейін; ерлер:38 Е / л дейін. Реактивтердің тұрақтылығы: Р1 және Р2 флакондарды ашқаннан кейін ластану және жарықтың әсері болмаған кезде жиынтықтың барлық жарамдылық мерзімі ішінде 2-8°С температурада тығыз жабық түрде тұрақты болады, реагенттер "Miura"сериялы талдағыштардың валидацияланған өндірушісі болуы тиіс. Тиісті құжаттарды ұсыну.</t>
  </si>
  <si>
    <t>Жалпы Билирибин-А (реагент көлемі 600 мл)</t>
  </si>
  <si>
    <t>Жалпы Билирибин-А (600 мл) Калибраторы бар қан сарысуындағы, плазмасындағы жалпы билирубинді анықтауға арналған реагенттер жиынтығы (3,5-дихлорфенилдиазоний тұзы бар DPD әдісі). Әдіс принципі: билирубиннің қышқыл ортада 3,5-ди-хлорфенилдиазоний тұзымен (DPD-әдіс) өзара әрекеттесуі кезінде детергент болған кезде қызыл түсті азобилирубин пайда болады, оның түс қарқындылығы Сынамадағы билирубин концентрациясына пропорционалды. Аналитикалық сипаттамалары: сызықтық-428 мкмоль/л дейін; вариация коэффициенті-7% аспайды. Қан сарысуы мен плазмасындағы қалыпты мөлшер-20,5 мкмоль/л дейін. Талданатын үлгілер-гемолизденбеген Сарысу, қан плазмасы. Жинақты сақтау: 2-8°С температурада өндіруші кәсіпорынның қаптамасында барлық жарамдылық мерзімі ішінде сақтау керек. Реагенттер "Miura" сериялы талдағыштардың валидацияланған өндірушісі болуы тиіс. Тиісті құжаттарды ұсыну.</t>
  </si>
  <si>
    <t>Билирубин-коньюгирленген А (реагент көлемі 125 мл)</t>
  </si>
  <si>
    <t>Билирубин-конъюгацияланған а (125 мл) қан сарысуындағы конъюгацияланған (тікелей) билирубинді, конъюгацияланған билирубин Калибраторы бар қан плазмасын анықтауға арналған реагенттер жиынтығы (диазотталған сульфанил қышқылы әдісі). Әдіс принципі: билирубин диазотацияланған сульфанил қышқылымен қышқыл ортада әрекеттескенде қызыл азобилирубин пайда болады, оның түс қарқындылығы Сынамадағы билирубин концентрациясына пропорционалды. Аналитикалық сипаттамалары: сызықтық-171 мкмоль/л дейін; вариация коэффициенті-7% аспайды. Қан сарысуы мен плазмасындағы қалыпты шамалар-5,1 мкмоль/л дейін. Реагенттердің тұрақтылығы-құтыларды ашқаннан кейін реагенттер 3 ай тұрақты. оларды 2-25°С температурада тығыз жабық күйде сақтаған кезде. Дайындаушы–кәсіпорынның қаптамасында 2-8°С температурада барлық жарамдылық мерзімі ішінде сақтау керек. Реагенттер "Miura" сериялы талдағыштардың валидацияланған өндірушісі болуы тиіс. Тиісті құжаттарды ұсыну.</t>
  </si>
  <si>
    <t>Гамма ГТ (сұйық түрі) (реагент көлемі 100 мл)</t>
  </si>
  <si>
    <t>Гамма ГТ (сұйық түрі) (100 мл) қан сарысуындағы, плазмасындағы γ-глутамилтрансфераза белсенділігін анықтауға арналған реагенттер жиынтығы (Зейцтің кинетикалық әдісі). Әдіс принципі Зейцц-Персин әдістемесіне сәйкес субстрат ретінде l-гамма-глутамил-3-карбокси-4-нитроанилидті қолдана отырып, гамма-ГТ белсенділігін кинетикалық анықтау (1974). 5-амин-2-нитро-бензоаттың түзілу жылдамдығы гамма-ГТ белсенділігіне тура пропорционал. Аналитикалық сипаттамалары: сызықтық-230 е/л дейін; вариация коэффициенті-5% аспайды. Қалыпты мәндер: ерлер: 50 е/л дейін; әйелдер: 32 Е/л дейін. Талданатын үлгілер-гемолизденбеген Сарысу, ЭДТА қан плазмасы. Реагенттердің тұрақтылығы: Р1 және Р2 флакондарды ашқаннан кейін ластану және жарықтың әсері болмаған кезде жиынтықтың барлық жарамдылық мерзімі ішінде 2-8°С температурада тығыз жабылған күйінде тұрақты. Реагенттер "Miura" сериялы талдағыштардың валидацияланған өндірушісі болуы тиіс. Тиісті құжаттарды ұсыну.</t>
  </si>
  <si>
    <t>Глюкоза (реагент көлемі 1000 мл)</t>
  </si>
  <si>
    <t>Глюкоза (1000 мл) қандағы және зәрдегі глюкоза концентрациясын глюкозооксидаза әдісімен анықтауға арналған реагенттер жиынтығы. Жинақтар құрамы: Реагент 1 (Р1) - құрамында 4-миноантипирин, фенол, тұрақтандырғыш, пайдалануға дайын фосфатты буферлі ерітінді. Реагент 2 (Р2) - пайдалануға дайын депротеиндейтін ерітінді. Калибратор-глюкозаның калибрлік ерітіндісі, 10,0 ммоль/л, пайдалануға дайын. Жинақты сақтау-өндіруші кәсіпорынның қаптамасында 2-8°С температурада барлық жарамдылық мерзімі ішінде сақтау керек. Аналитикалық сипаттамалары: сызықтық-28 ммоль/л дейін; вариация коэффициенті-5% артық емес. Қалыпты шамалар: жаңа алынған капиллярлық қанда-3,3 – 5,5 ммоль/л; қан сарысуында және плазмасында-4,0 – 6,1 ммоль/л; несепте-2,8 ммоль/тәул (0,8 ммоль/л) кем. Талданатын үлгілер: жаңа алынған қан, гемолизденбеген Сарысу, гепаринизацияланған немесе ЭДТА қан плазмасы, зәр. Құтыларды ашқаннан кейін реагенттер мен Р1, Р2 калибраторының және калибратордың тұрақтылығы 2-8°С температурада тығыз жабылған күйінде барлық жарамдылық мерзімі ішінде тұрақты, реагенттер "Miura"сериялы талдағыштардың валидацияланған өндірушісі болуы тиіс. Тиісті құжаттарды ұсыну.</t>
  </si>
  <si>
    <t>Темір (реагент көлемі 50 мл)</t>
  </si>
  <si>
    <t>Темір (60 мл) қан сарысуы мен плазмасындағы темірді анықтауға арналған реагенттер жиынтығы (депротеинизациясыз феррозинмен әдіс). Әдіс принципі: депротеинизациясыз феррозинмен колориметриялық әдіс. Қышқыл ортадағы темір иондары (3+) трансферрин кешенінен босатылады және тотықсыздандырғыштың әсерінен темір иондарына (2+) өтеді. Қалпына келтірілген темір феррозинмен боялған кешенді құрайды. Түзілген күрделі қосылыстың түс қарқындылығы Сынамадағы темір концентрациясына тура пропорционал. Аналитикалық сипаттамалары: сызықтық-250 мкмоль/л дейін; вариация коэффициенті-5% артық емес. Қалыпты мәндер: әйелдер: 8,8–27,0 мкмоль/л; ерлер: 9,5–30,0 мкмоль/л.Талданатын үлгілер: гемолиздің ізі жоқ қан сарысуы немесе гепаринизацияланған қан плазмасы. Реагент пен калибратордың тұрақтылығы. 1, 2 реагенттерді және калибраторды құтыны ашқаннан кейін 6 айдан артық сақтауға болмайды. 2-25°С температурада тығыз жабық күйде сақтау жиынтығы: 2-25°С температурада өндіруші кәсіпорынның қаптамасында барлық жарамдылық мерзімі ішінде сақтау керек. Реагенттер "Miura" сериялы талдағыштардың валидацияланған өндірушісі болуы тиіс. Тиісті құжаттарды ұсыну.</t>
  </si>
  <si>
    <t>Кальций (реагент көлемі 100 мл)</t>
  </si>
  <si>
    <t>Кальций (100 мл) сарысудағы, қан плазмасындағы және зәрдегі кальцийді фотометриялық анықтауға арналған реагенттер жиынтығы. Әдістің принципі: қышқыл ортада кальций иондары Арсеназо III индикаторлық реагентімен әрекеттесіп, қызыл түс кешенін құрайды, оның түс қарқындылығы Сынамадағы кальцийдің құрамына тікелей пропорционалды. Жиынтықтың құрамы-Реагент (Р) – құрамында АРСЕНАЗО III және детергент бар, пайдалануға дайын ацетатты буфер. Аналитикалық сипаттамалары: сызықтық-7,00 ммоль/л дейін; вариация коэффициенті-4% аспайды. Ересек адамның қан сарысуындағы қалыпты шамалар – 2,02 – 2,60 ммоль/л., жаңа туған нәрестелердегі кальций концентрациясының төменгі шегі–1,75 ммоль/л. зәрде-2,50-7,50 ммоль/тәул. Талдау үшін сынамалар-Сарысу, гемолиз іздері жоқ гепаринделген қан, зәр. Реагенттің тұрақтылығы-флаконды ашқаннан кейін ластану болмаған кезде реагент талдағыштың бортында 1 ай бойы тұрақты. Жұмыс арасындағы үзілістерде реагентті 2-25°С температурада тығыз жабық күйде сақтау керек. Калибрлеу үшін осы әдіспен сертификатталған сарысулық мультикалибраторды қолдану ұсынылады. Калибратордың паспортында көрсетілген Аналит концентрациясының мәні кестеге стандарттарды енгізіңіз. Зертханаішілік сапаны бақылауды "Вектор-Бест" фирмасының бақылау сарысулары және осы әдіспен аттестатталған басқа да бақылау сарысулары бойынша жүзеге асыруға болады. Жинақты сақтау. Дайындаушы кәсіпорынның қаптамасында 2-25°С температурада барлық жарамдылық мерзімі ішінде сақтау керек. Реагенттер "Miura" сериялы талдағыштардың валидацияланған өндірушісі болуы тиіс. Тиісті құжаттарды ұсыну.</t>
  </si>
  <si>
    <t>Креатинин-А (реагент көлемі 500 мл)</t>
  </si>
  <si>
    <t>Креатинин-А (500 мл) қан сарысуындағы, плазмасындағы және несептегі креатинин концентрациясын анықтауға арналған реагенттер жиынтығы. Әдіс принципі: сілтілі ортадағы Креатинин пикрин қышқылымен қызғылт сары түсті өнімді құрайды (Джафе реакциясы). Реакция процесінде реакция қоспасының түс қарқындылығының өзгеру жылдамдығы үлгідегі креатинин концентрациясына пропорционал және толқын ұзындығы 500 (490-510) нм кезінде фотометриялық анықталады. Бос сынаманың өзгеру жылдамдығын есепке алу билирубинмен кедергіні барынша азайтуға мүмкіндік береді. Қан сарысуы мен плазмасындағы псевдокреатининді хромогендердің (ақуыз, глюкоза және т.б.) спецификалық емес реакцияларын түзету тиісінше қан сарысуы мен плазмасының үлгілеріндегі креатининді анықтау нәтижесінен 26 мкмоль/л шегеру арқылы жүргізіледі. Жинақтың құрамы: Реагент 1 (Р1) - натрий гидрототығының ерітіндісі. Реагент 2 (Р2) – пикрин қышқылының ерітіндісі. Калибратор-пайдалануға дайын креатинин 240 мкмоль/л ерітіндісі. Аналитикалық сипаттамалары: сызықтық-3800 мкмоль/л дейін; вариация коэффициенті-5% аспайды. Талданатын үлгілер Гемолизденбеген Сарысу, гепаринизацияланған немесе ЭДТА қан плазмасы, 25 рет сұйылтылған несеп. Реагенттердің тұрақтылығы. Флакондарды ашқаннан кейін реагенттер ластану болмаған кезде талдағыштың бортында 1 ай бойы тұрақты болады. Жұмыс арасындағы үзілістерде реагентті 2-8°С температурада тығыз жабық күйінде сақтау қажет. Талдауды "Миура"анализаторына жүктеу парағы бойынша жүргізу. Калибрлеу үшін осы әдіспен сертификатталған сарысулық мультикалибраторды қолдану ұсынылады. Калибратордың паспортында көрсетілген Аналит концентрациясының мәні кестеге стандарттарды енгізіңіз. Сапаны бақылау: қозғалмалы бос сынамасы және өтемі бар Яффе кинетикалық әдісімен аттестатталған креатининнің белгілі құрамы бар бақылау сарысулары (rate-blank with compensated). Жинақты сақтау. Дайындаушы кәсіпорынның қаптамасында 2-25°С температурада барлық жарамдылық мерзімі ішінде сақтау керек. Реагенттер "Miura" сериялы талдағыштардың валидацияланған өндірушісі болуы тиіс. Тиісті құжаттарды ұсыну.</t>
  </si>
  <si>
    <t>Магний (реагент көлемі 100 мл)</t>
  </si>
  <si>
    <t>Магний (100 мл) сарысудағы, қан плазмасындағы және зәрдегі магнийді анықтауға арналған реагенттер жиынтығы (ксилидил көк әдісі). Әдістің принципі: сілтілі ортада магний иондары боялған комплексті қалыптастыру үшін ксилидил көк индикаторлық реактивпен өзара әрекеттеседі, оның түс қарқындылығы Сынамадағы магний құрамына тікелей пропорционалды. Аналитикалық сипаттамалары: сызықтық-2,05 ммоль/л дейін; вариация коэффициенті-5% аспайды. Қалыпты шамалар: қан сарысуы мен плазмасында 0,66–1,07 ммоль/л; несепте – 3-5 ммоль/тәул. Талданатын үлгілер: гемолизденбеген Сарысу, гепаринизацияланған қан плазмасы, 4 рет несеппен сұйылтылған. Реагент пен калибратордың тұрақтылығы: сауыттарды ашқаннан кейін реагент пен калибратор 6 ай бойы 2-8°С температурада тығыз жабылған күйінде тұрақты. Тиісті құжаттарды ұсыну.</t>
  </si>
  <si>
    <t>Несепнәр-УК (реагент көлемі 200 мл)</t>
  </si>
  <si>
    <t>Несепнәр-УК (200 мл) қан сарысуындағы және зәрдегі несепнәрді ферментативті анықтауға арналған реагенттер жиынтығы (кинетикалық УК әдісі). Жиынтық құрамы: Реагент 1 (Р1)-трис-HCl буферлік ерітіндісі. Реагент 2 (Р2) - құрамында НАДН, уреаза, ГЛДГ бар лиофилизат. Калибратор - 8,33 ммоль/л, пайдалануға дайын несеп-кінәнің калибрлік ерітіндісі. Дайындаушы-кәсіпорынның қаптамасында 2-8°С температурада барлық жарамдылық мерзімі ішінде сақтау керек. Аналитикалық сипаттамалары: сызықтық-33,30 ммоль/л дейін; вариация коэффициенті-5% аспайды. Қан сарысуы мен плазмасындағы қалыпты шамалар: 2,50-8,32 ммоль/л; зәрде: тәулігіне 333-583 ммоль. Талданатын үлгілер-гемолизденбеген Сарысу, гепаринделген (аммоний гепаринінен басқа) немесе ЭДТА қан плазмасы; 50 есе сұйылтылған несеп. Жұмыс реагентін дайындау, реагенттің тұрақтылығы және калибратор Р2 1 сауыттың ішіндегісін Р1 1 сауыттың ішіндегісін еріту.Лиофилизат толық ерігеннен кейін жұмыс реагентін (Р) бөлме температурасында 30 минут ұстау керек. Жұмыс реагенті 1 айға тұрақты. 2-8°С температурада сауытты ашқаннан кейін Калибратор 3 ай тұрақты болады. 2-8°С температурада тығыз жабық күйде. Талдау жүргізу жинағы биохимиялық жартылай автоматты және автоматты талдағыштарда талдау жүргізуге арналған, толқын ұзындығы: 340 нм (334 нм, 365 нм); оптикалық жол ұзындығы: 10 мм; температура: 37°С.реагенттер "Miura"сериялы талдағыштардың валидацияланған өндірушісі болуы тиіс. Тиісті құжаттарды ұсыну.</t>
  </si>
  <si>
    <t>CRP (клиникалық блок)</t>
  </si>
  <si>
    <t>С-реактивті ақуызды анықтауға арналған жиынтық. Антиген-антидене реакциясын соңғы нүкте әдісімен өлшеу. Реактивтерді дайындау: сұйық реактивтер пайдалануға дайын. Сақтау және тұрақтылық: 2-8 ° C температурада сақтау кезінде, күн сәулесінің тікелей түсуіне жол бермей, реактивтер жапсырмада көрсетілген жарамдылық мерзіміне дейін тұрақтылықты сақтайды. Егер контаминацияны болдырмаса, аспаптағы орнықтылық кемінде 4 аптаны құрайды. Мұздатпаңыз. Әртүрлі топтамадағы реактивтер бір-бірін алмастырмауы тиіс. Үлгіні жинау және сақтау: жаңа сарысуды қолданыңыз. Егер сынақ сол күні жүргізілмесе, сарысуды 2-8 ° C температурада 48 сағат сақтауға болады. Ұзақ сақтау кезінде үлгіні мұздату керек. Қолданар алдында реактивтерді Жұмыс температурасына дейін қыздырыңыз. Сапаны бақылау: реактивтер жиынтығын пайдаланған сайын сапаны бақылауды жүзеге асыру және алынған мәндердің қосымшада көрсетілген қолайлы мәндер ауқымында болуын тексеру қажет. Реагенттер "Miura" сериялы талдағыштардың валидацияланған өндірушісі болуы тиіс. Тиісті құжаттарды ұсыну.</t>
  </si>
  <si>
    <t>Триглицеридтер (реагент көлемі 100 мл)</t>
  </si>
  <si>
    <t>Триглицеридтер (100 мл) қан сарысуындағы, плазмасындағы триглицеридтерді анықтауға арналған реагенттер жиынтығы. Әдіс принципі: ферментативті колориметриялық әдіс. Реакциялық қоспаның түс қарқындылығы Сынамадағы триглицеридтердің концентрациясына тура пропорционал. Жиынтықтардың құрамы: Реагент (Р) – пайдалануға дайын монореагент. Аналитикалық сипаттамалары: сызықтық-11,40 ммоль/л дейін; вариация коэффициенті-5% аспайды. Қалыпты шамалар - қан сарысуында және плазмасында – 1,71 ммоль/л дейін; талдауға арналған сынамалар - гемолиз ізі жоқ қан сарысуы, гепаринделген немесе ЭДТА плазмасы. Реагенттің тұрақтылығы-флаконды ашқаннан кейін ластану болмаған кезде реагент талдағыштың бортында 1 ай бойы тұрақты. Жұмыс арасындағы үзілістерде реагентті 2-8°С температурада тығыз жабық күйде сақтау керек. Калибрлеу үшін осы әдіспен сертификатталған сарысулық мультикалибраторды қолдану ұсынылады. Калибратордың паспортында көрсетілген Аналит концентрациясының мәні кестеге стандарттарды енгізіңіз. Зертханаішілік сапаны бақылауды "Вектор-Бест" фирмасының бақылау сарысулары және осы әдіспен аттестатталған басқа да бақылау сарысулары бойынша жүзеге асыруға болады. Жинақты сақтау: 2-8°С температурада өндіруші кәсіпорынның қаптамасында барлық жарамдылық мерзімі ішінде сақтау керек. Реагенттер "Miura" сериялы талдағыштардың валидацияланған өндірушісі болуы тиіс. Тиісті құжаттарды ұсыну.</t>
  </si>
  <si>
    <t>Холестерин (реагент көлемі 200 мл)</t>
  </si>
  <si>
    <t>Холестерин (200 мл) қан сарысуы мен плазмасындағы жалпы холестериннің концентрациясын ферментативті әдіспен анықтауға арналған реагенттер жиынтығы. Әдіс принципі: реакциялық қоспаның түс қарқындылығы Сынамадағы холестерин концентрациясына тура пропорционал. Жиынтықтардың құрамы - Реагент (Р)-буферлік ерітінді, ХЭ, барысы, ҚҚ, 4-аминантипирин, фенол, тұрақтандырғыштар; пайдалануға дайын. Аналитикалық сипаттамалары-сызықтық-20 ммоль/л дейін; вариация коэффициенті-6% аспайды. Қан сарысуы мен плазмасында қалыпты мөлшер-5,20 ммоль/л дейін. Талдауға арналған сынамалар: қан сарысуы, гепаринделген немесе ЭДТА гемолиз ізі жоқ қан плазмасы. Реагенттің тұрақтылығы: флаконды ашқаннан кейін ластану болмаған кезде реагент талдағыштың бортында 1 ай бойы тұрақты. Жұмыс арасындағы үзілістерде реагентті 2-8°С температурада тығыз жабық күйде сақтау керек. Калибрлеу үшін осы әдіспен сертификатталған сарысулық мультикалибраторды қолдану ұсынылады. Калибратордың паспортында көрсетілген Аналит концентрациясының мәні кестеге стандарттарды енгізіңіз. Зертханаішілік сапаны бақылауды "Вектор-Бест" фирмасының бақылау сарысулары және осы әдіспен аттестатталған басқа да бақылау сарысулары бойынша жүзеге асыруға болады. Жинақты сақтау. Дайындаушы-кәсіпорынның қаптамасында 2-8°С температурада барлық жарамдылық мерзімі ішінде сақтау керек. Реагенттер "Miura" сериялы талдағыштардың валидацияланған өндірушісі болуы тиіс. Тиісті құжаттарды ұсыну.</t>
  </si>
  <si>
    <t>Сілтілік фосфотаза (сұйық түрі) (реагент көлемі 200 мл)</t>
  </si>
  <si>
    <t>Қан сарысуы мен плазмасындағы сілтілі фосфотаза (сұйық түрі) (200 мл) кинетикалық әдіспен. Жинақтың құрамы: Реагент 1 (Р1) - қолдануға дайын магний хлорлы диэтаноламиннің (ДЭА) буферлік ерітіндісі. Реагент 2 (Р2)-пайдалануға дайын п-нитрофенилфосфат ерітіндісі. Жұмыс ерітіндісіндегі реагенттердің концентрациясы: ДЭА буфері-1 ммоль / мл; п-нитрофенилфосфат – 5 мкмоль/мл; хлорлы магний - 0,5 мкмоль/мл. Талдауға арналған сынамалар: Сарысу, гемолиз ізі жоқ гепаринделген қан плазмасы. Реагенттердің тұрақтылығы: флакондарды ашқаннан кейін ластану болмаған кезде реагенттер талдағыштың бортында 1 ай бойы тұрақты. Жұмыс арасындағы үзілістерде реагентті 2-8°С температурада тығыз жабық күйде сақтау керек. Калибрлеу үшін осы әдіспен сертификатталған сарысулық мультикалибраторды қолдану ұсынылады. Калибраторға арналған төлқұжатта көрсетілген Аналит белсенділігінің мәні кестеге стандарттарды енгізіңіз. Зертханаішілік сапаны бақылауды "Вектор-Бест" фирмасының бақылау сарысулары және осы әдіспен аттестатталған басқа да бақылау сарысулары бойынша жүзеге асыруға болады. Сақтау: 2-8°C температурада өндірушінің қаптамасында бүкіл жарамдылық мерзімі ішінде сақтаңыз. Реагенттер "Miura" сериялы талдағыштардың валидацияланған өндірушісі болуы тиіс. Тиісті құжаттарды ұсыну.</t>
  </si>
  <si>
    <t>Креатинкиназа (реагент көлемі 50 мл)</t>
  </si>
  <si>
    <t>Жиынтық құрамы: Реагент 1 (Р1) - имидазоль буфері, АМФ, НАДФ, ГК, NAC, натрий азиді. Реагент 2 (Р2) –КФ, Г6ФДГ, АДФ. Реакция қоспасындағы компоненттердің концентрациясы: имидазол буфері, рН 6,7 – 100 ммоль/л; глюкоза – 20 ммоль/л; магний ацетаты – 10 ммоль/л; N-ацетилцистеин (NAC) – 20 ммоль/л; креатинфосфат (КФ) – 30 ммоль/л; АДФ – 2,0 ммоль/л; АМФ – 5,0 ммоль/л; НАДФ – 2,0 ммоль/л; ЭДТА-na2 – 2,0 ммоль/л; натрий азиді – 0,1%; диаденозин пентафосфат – 10 мкмоль/л; глюкоза-6-фосфат дегидрогеназа (г6фдг) -1500 е/л; гексокиназа (ГК) – 2500 е/л. аналитикалық сипаттамалары - сызықтық – 1600 е/л дейін; вариация коэффициенті-5% артық емес. Қалыпты мәндер: әйелдер: 24-165 Е/л; ерлер: 24-190 Е/л.талдауға арналған үлгілер. Гемолиз іздері жоқ Сарысу, гепаринизацияланған немесе ЭДТА қан плазмасы. Үлгілерді жарықтың әсерінен қорғау керек. Сынама 18-25°С температурада 4-8 сағат, 2-8°С температурада 1-2 тәулік, 1 ай тұрақты. -20°С температурада. Флакондарды ашқаннан кейін реагенттер ластану болмаған кезде талдағыштың бортында 1 ай бойы тұрақты болады. Жұмыс арасындағы үзілістерде реагентті 2-8°С температурада тығыз жабық күйінде сақтау қажет. Талдау Миура анализаторына жүктеу парағы бойынша жүзеге асырылады. Калибрлеу үшін осы әдіспен сертификатталған сарысулық мультикалибраторды қолдану ұсынылады. Калибраторға арналған төлқұжатта көрсетілген Аналит белсенділігінің мәні кестеге стандарттарды енгізіңіз. Зертханаішілік сапаны бақылауды "Вектор-Бест" фирмасының бақылау сарысулары және осы әдіспен аттестатталған басқа да бақылау сарысулары бойынша жүзеге асыруға болады. Жинақты сақтау. Дайындаушы-кәсіпорынның қаптамасында 2-8°С температурада барлық жарамдылық мерзімі ішінде сақтау керек. Реагенттер "Miura" сериялы талдағыштардың валидацияланған өндірушісі болуы тиіс. Тиісті құжаттарды ұсыну.</t>
  </si>
  <si>
    <t>несеп қышқылы (реагент көлемі 200 мл)</t>
  </si>
  <si>
    <t>Жинақтың құрамы: Реагент (Р) – уриказа, пероксидаза, 4-аминантипирин, ДХГБС буферлік ерітіндісі, пайдалануға дайын. Аналитикалық сипаттамалары-сызықтық-1500 мкмоль/л дейін; вариация коэффициенті-5% аспайды. Талдауға арналған сынамалар-Сарысу, гепаринделген немесе ЭДТА гемолиз ізі жоқ қан плазмасы, 5 рет дистилденген сумен сұйылтылған зәр. Реагенттің тұрақтылығы-флаконды ашқаннан кейін ластану болмаған кезде реагент талдағыштың бортында 1 ай бойы тұрақты. Жұмыс аралық үзілістерде реагентті 2-8°С температурада тығыз жабық күйінде сақтау қажет. Талдау жүргізу. Талдау Миура анализаторына жүктеу парағы бойынша жүзеге асырылады. Калибрлеу үшін осы әдіспен сертификатталған сарысулық мультикалибраторды қолдану ұсынылады. Калибратордың паспортында көрсетілген Аналит концентрациясының мәні кестеге стандарттарды енгізіңіз. Зертханаішілік сапаны бақылауды "Вектор-Бест" фирмасының бақылау сарысулары және осы әдіспен аттестатталған басқа да бақылау сарысулары бойынша жүзеге асыруға болады. Жинақты сақтау: 2-8°С температурада өндіруші кәсіпорынның қаптамасында барлық жарамдылық мерзімі ішінде сақтау керек. Реагенттер контаминацияны болдырмау үшін және қосымша картридждерге құюды талап етпейтін бір реттік бірегей контейнерлерге өлшеніп салынуы тиіс. Реагенттер "Miura" сериялы талдағыштардың валидацияланған өндірушісі болуы тиіс. Тиісті құжаттарды ұсыну.</t>
  </si>
  <si>
    <t>жалпы ақуыз (реагент көлемі 1000 мл)</t>
  </si>
  <si>
    <t>Жалпы ақуыз (реагент көлемі 1000 мл) қан сарысуы мен плазмасындағы жалпы ақуызды анықтауға арналған реагенттер жиынтығы. Жиынтықтың сипаттамасы. Биурет әдісінің принципі: сілтілі ортада ақуыз мыс иондарымен күлгін түсті күрделі қосылыс түзеді, оның түс қарқындылығы Сынамадағы ақуыз концентрациясына пропорционалды. Өлшеу әдісі: соңғы нүкте. Анықтамалар саны: 500 немесе 1000. Талданатын үлгінің көлемі: 20 мкл. Аналитикалық сипаттамалары: сызықтық-110 г/л дейін; вариация коэффициенті-3% аспайды. Талдау ұзақтығы: 10 минут инкубация және 10 минут оқу. Нәтижелерді тіркеу және бағалау: нәтижелер спектрофотометр көмегімен тіркеледі, негізгі сүзгі 550 нм, референс-сүзгі 540-570 нм; реагентке қарсы өлшеу, оптикалық жолдың ұзындығы 10 мм.жиынтықтың жинақталуы: Реагент (Р) – пайдалануға дайын биуретиктік реактив. Калибратор-альбуминнің калибрлеу ерітіндісі, 7 г/л, пайдалануға дайын. Сақтау және тасымалдау шарттары: 2 – 8 ºС температурада сақтау. Жарамдылық мерзімі: 12 ай. Реагенттер "Miura" сериялы талдағыштардың валидацияланған өндірушісі болуы тиіс. Тиісті құжаттарды ұсыну.</t>
  </si>
  <si>
    <t>Ревматоидты факторды латекс иммунотурбиметриялық әдіспен анықтауға арналған реагенттер жиынтығы. Әдіс принципі: ревматоидты фактор (РФ) адамның гамма-глобулинімен қапталған латекс бөлшектерінің агглютинациясын тудырады. Латекс бөлшектерінің агглютинация дәрежесі Сынамадағы РФ концентрациясына пропорционал. Жиынтықтардың құрамы: Реагент 1 (Р1) - трис буфер 20 ммоль/л, натрий азиді 0,95 г/л, пайдалануға дайын. Реагент 2 (Р2) – адам гамма-глобулинімен қапталған латекс бөлшектерінің суспензиясы, 0,95 г/л натрий азиді, пайдалануға дайын. Қолданар алдында жақсылап араластырыңыз. Калибратор - адамның сарысуы. РФ концентрациясының нақты мәні (тау жыныстары) Калибраторы бар құтының затбелгісінде және паспортта көрсетілген. Калибратор WHO Rheumatoid Arthritis serum W1066 анықтамалық материалы туралы сертификатталған. Аналитикалық сипаттамалары: анықтау шегі-2,0 ХБ/мл; өлшеу диапазоны – 160 ХБ/мл дейін; вариация коэффициенті-7% - дан аспайды; прозонның әсері РФ 800 ХБ/мл дейін концентрациясында байқалмайды. қалыпты мәндер: қан сарысуында-30 ХБ/мл дейін. Талданатын үлгілер: қан сарысуы (2-8°С температурада 2 күннің тұрақтылығы). 10 г/л концентрациядағы Гемоглобин, триглицеридтер – 11,3 ммоль/л, билирубин – 342 мкмоль/л – ден астам-талдау нәтижелеріне әсер еткен жоқ. Калибраторды дайындау және оның тұрақтылығы Калибраторы бар құтының ішіндегісіне тазартылған суды қосу (нақты көлемі паспортта және құтыда көрсетілген), абайлап араластырған кезде еріту керек. Калибратор 1 ай бойы тұрақты. 2-8°С температурада талдау жүргізу: жинақ биохимиялық жартылай автоматты және автоматты анализаторларда талдау жүргізуге арналған. * толқын ұзындығы: 650 (630-670) нм; * оптикалық жол ұзындығы: 10 мм; * температура: 37°с.сапаны бақылау: РФ анықтамасының дұрыстығын бақылау сарысулары бойынша тексеру ревматоидты бақылау-Ново уровень 1 (кат. No В-9586) және ревматоидты бақылау 2-деңгей (кат. No-9587). Жинақты сақтау: 2-8°С температурада өндіруші кәсіпорынның қаптамасында барлық жарамдылық мерзімі ішінде сақтау керек. Реагенттер Miura"сериялы талдағыштардың валидацияланған өндірушісі болуы тиіс. Тиісті құжаттарды ұсыну."</t>
  </si>
  <si>
    <t>Миураның жүйелік ерітіндісі(1000мл)</t>
  </si>
  <si>
    <t>Жүйелік ерітінді(1000мл) Миура жүйелік ерітінді. "Miura" (ise, Италия) сериясының автоматты биохимиялық анализаторларында қолдану ұсынылады. 1000 мл</t>
  </si>
  <si>
    <t>Миура мультипромды жинағы (100мл)</t>
  </si>
  <si>
    <t>Мультипромдау жинағы (100мл) Миура жуу ерітіндісі. "Miura" (ise, Италия) сериясының автоматты биохимиялық анализаторларында қолдану ұсынылады. 100 мл</t>
  </si>
  <si>
    <t>Миур инесін жууға арналған ерітінді</t>
  </si>
  <si>
    <t>Миура инесін жууға арналған ерітінді инені жууға арналған тазартқыш ерітінді. "Miura" (ise, Италия) сериясының автоматты биохимиялық анализаторларында 20 мл-ден 6 фл пайдалану ұсынылады</t>
  </si>
  <si>
    <t>үлгілерге арналған шыныаяқтар (Миурдың автоматты биохимиялық анализаторы үшін)</t>
  </si>
  <si>
    <t>үлгілерге арналған шыныаяқтар (Миурдың автоматты биохимиялық анализаторы үшін) 1000 дана/уп</t>
  </si>
  <si>
    <t>Миура кюветін жууға арналған ерітінді(250мл)</t>
  </si>
  <si>
    <t>Кюветті жууға арналған ерітінді (250мл) Миура қайта пайдалануға болатын кюветтерге Арналған Тазартқыш ерітінді. "Miura" (ise, Италия) сериясының автоматты биохимиялық анализаторларында қолдану ұсынылады. 250 мл.</t>
  </si>
  <si>
    <t>ұшы көк 100-1000 мкл</t>
  </si>
  <si>
    <t>Фильтрі жоқ кеңестер 100-1000 мкл, көк, стерильді емес. Ұштықтар зертхана теңгерімінде бар дозаторларға бейімделуі тиіс. Ұштықтың сипаттамасы: материал: автоклавталатын полипропилен (20 минут ішінде кемінде 121ос температураға шыдайды), ұзындығы 86 мм; стандартты көлемді градуирлеуі бар. Қаптамада 1000.</t>
  </si>
  <si>
    <t>сары ұшы 10-200 мкл</t>
  </si>
  <si>
    <t>Кюветы реакционные с шариками</t>
  </si>
  <si>
    <t>СРБ</t>
  </si>
  <si>
    <t>Ревматоидный фактор (объем реагента 50 мл)</t>
  </si>
  <si>
    <t>Чашки для образцов( для автоматического биохимического анализатора Миура)</t>
  </si>
  <si>
    <t>Раствор для промывки иглы Миура</t>
  </si>
  <si>
    <t>Раствор для промывки кювет(250мл) Миура</t>
  </si>
  <si>
    <t>Наконечник синий 100-1000 мкл</t>
  </si>
  <si>
    <t>Наконечник желтый 10-200 мкл</t>
  </si>
  <si>
    <t>Директор                                                          Данбаева Ж.С.</t>
  </si>
  <si>
    <t>Шарикті реакциялық кюветтер</t>
  </si>
  <si>
    <t>ревматоидты фактор (реагент көлемі 50 мл)</t>
  </si>
  <si>
    <t>Тауар атауы</t>
  </si>
  <si>
    <t>Техникалық сипаттама</t>
  </si>
  <si>
    <t>Өлшем бірлігі</t>
  </si>
  <si>
    <t>Саны</t>
  </si>
  <si>
    <t>Бағасы</t>
  </si>
  <si>
    <t>Сомасы</t>
  </si>
  <si>
    <t>№ 1 қосымша</t>
  </si>
  <si>
    <t>Директор                                                             Данбаева Ж.С.</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</si>
</sst>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_р_._-;_-@_-"/>
    <numFmt numFmtId="165" formatCode="_-* #,##0_р_._-;\-* #,##0_р_._-;_-* \-??_р_._-;_-@_-"/>
  </numFmts>
  <fonts count="41">
    <font>
      <sz val="11"/>
      <color indexed="8"/>
      <name val="Calibri"/>
      <family val="2"/>
    </font>
    <font>
      <sz val="10"/>
      <name val="Arial"/>
      <family val="0"/>
    </font>
    <font>
      <sz val="11"/>
      <name val="Times New Roman"/>
      <family val="1"/>
    </font>
    <font>
      <b/>
      <sz val="11"/>
      <name val="Times New Roman"/>
      <family val="1"/>
    </font>
    <font>
      <b/>
      <sz val="11"/>
      <color indexed="8"/>
      <name val="Times New Roman"/>
      <family val="1"/>
    </font>
    <font>
      <sz val="11"/>
      <color indexed="8"/>
      <name val="Times New Roman"/>
      <family val="1"/>
    </font>
    <font>
      <i/>
      <sz val="11"/>
      <name val="Times New Roman"/>
      <family val="1"/>
    </font>
    <font>
      <sz val="11"/>
      <color indexed="1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64" fontId="0" fillId="0" borderId="0" applyFill="0" applyBorder="0" applyAlignment="0" applyProtection="0"/>
    <xf numFmtId="41" fontId="1" fillId="0" borderId="0" applyFill="0" applyBorder="0" applyAlignment="0" applyProtection="0"/>
    <xf numFmtId="0" fontId="40" fillId="32" borderId="0" applyNumberFormat="0" applyBorder="0" applyAlignment="0" applyProtection="0"/>
  </cellStyleXfs>
  <cellXfs count="23">
    <xf numFmtId="0" fontId="0" fillId="0" borderId="0" xfId="0" applyAlignment="1">
      <alignment/>
    </xf>
    <xf numFmtId="0" fontId="3"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right" vertical="center" wrapText="1"/>
    </xf>
    <xf numFmtId="0" fontId="2" fillId="0" borderId="0" xfId="0" applyFont="1" applyAlignment="1">
      <alignment horizontal="right" vertical="center" wrapText="1"/>
    </xf>
    <xf numFmtId="4" fontId="5" fillId="0" borderId="10" xfId="0" applyNumberFormat="1" applyFont="1" applyBorder="1" applyAlignment="1">
      <alignment horizontal="right" vertical="center" wrapText="1"/>
    </xf>
    <xf numFmtId="0" fontId="3" fillId="0" borderId="0" xfId="0" applyFont="1" applyAlignment="1">
      <alignment horizontal="right" vertical="center"/>
    </xf>
    <xf numFmtId="0" fontId="3" fillId="0" borderId="0" xfId="0" applyFont="1" applyBorder="1" applyAlignment="1">
      <alignment vertical="center" wrapText="1"/>
    </xf>
    <xf numFmtId="0" fontId="6" fillId="0" borderId="0" xfId="0" applyFont="1" applyAlignment="1">
      <alignment horizontal="left" vertical="center"/>
    </xf>
    <xf numFmtId="0" fontId="7" fillId="0" borderId="10" xfId="0" applyFont="1" applyBorder="1" applyAlignment="1">
      <alignment horizontal="left" vertical="center" wrapText="1"/>
    </xf>
    <xf numFmtId="0" fontId="4" fillId="0" borderId="10" xfId="0" applyFont="1" applyBorder="1" applyAlignment="1">
      <alignment horizontal="left" vertical="center" wrapText="1"/>
    </xf>
    <xf numFmtId="0" fontId="0" fillId="0" borderId="0" xfId="0" applyAlignment="1">
      <alignment horizontal="center" vertical="center"/>
    </xf>
    <xf numFmtId="0" fontId="3" fillId="0" borderId="0" xfId="0" applyFont="1" applyAlignment="1">
      <alignment horizontal="lef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D0D0D"/>
      <rgbColor rgb="00333300"/>
      <rgbColor rgb="00993300"/>
      <rgbColor rgb="00993366"/>
      <rgbColor rgb="00333399"/>
      <rgbColor rgb="0021212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37"/>
  <sheetViews>
    <sheetView view="pageBreakPreview" zoomScaleSheetLayoutView="100" zoomScalePageLayoutView="0" workbookViewId="0" topLeftCell="A1">
      <selection activeCell="C5" sqref="C5"/>
    </sheetView>
  </sheetViews>
  <sheetFormatPr defaultColWidth="9.140625" defaultRowHeight="15"/>
  <cols>
    <col min="1" max="1" width="6.28125" style="8" customWidth="1"/>
    <col min="2" max="2" width="30.57421875" style="9" customWidth="1"/>
    <col min="3" max="3" width="139.00390625" style="9" customWidth="1"/>
    <col min="4" max="4" width="12.28125" style="8" customWidth="1"/>
    <col min="5" max="5" width="12.57421875" style="8" customWidth="1"/>
    <col min="6" max="6" width="10.140625" style="11" bestFit="1" customWidth="1"/>
    <col min="7" max="7" width="12.57421875" style="11" bestFit="1" customWidth="1"/>
    <col min="8" max="16384" width="9.140625" style="8" customWidth="1"/>
  </cols>
  <sheetData>
    <row r="1" spans="3:7" ht="15.75" customHeight="1">
      <c r="C1" s="20"/>
      <c r="D1" s="20"/>
      <c r="E1" s="21"/>
      <c r="G1" s="22" t="s">
        <v>33</v>
      </c>
    </row>
    <row r="3" spans="1:7" s="7" customFormat="1" ht="28.5">
      <c r="A3" s="1" t="s">
        <v>0</v>
      </c>
      <c r="B3" s="1" t="s">
        <v>1</v>
      </c>
      <c r="C3" s="1" t="s">
        <v>2</v>
      </c>
      <c r="D3" s="1" t="s">
        <v>3</v>
      </c>
      <c r="E3" s="1" t="s">
        <v>4</v>
      </c>
      <c r="F3" s="1" t="s">
        <v>34</v>
      </c>
      <c r="G3" s="1" t="s">
        <v>35</v>
      </c>
    </row>
    <row r="4" spans="1:7" ht="30">
      <c r="A4" s="4">
        <v>1</v>
      </c>
      <c r="B4" s="3" t="s">
        <v>184</v>
      </c>
      <c r="C4" s="3" t="s">
        <v>77</v>
      </c>
      <c r="D4" s="2" t="s">
        <v>78</v>
      </c>
      <c r="E4" s="2">
        <v>25</v>
      </c>
      <c r="F4" s="12">
        <v>104500</v>
      </c>
      <c r="G4" s="12">
        <f>E4*F4</f>
        <v>2612500</v>
      </c>
    </row>
    <row r="5" spans="1:7" ht="105">
      <c r="A5" s="4">
        <v>2</v>
      </c>
      <c r="B5" s="3" t="s">
        <v>79</v>
      </c>
      <c r="C5" s="3" t="s">
        <v>80</v>
      </c>
      <c r="D5" s="2" t="s">
        <v>81</v>
      </c>
      <c r="E5" s="2">
        <v>17</v>
      </c>
      <c r="F5" s="12">
        <v>35600</v>
      </c>
      <c r="G5" s="12">
        <f aca="true" t="shared" si="0" ref="G5:G32">E5*F5</f>
        <v>605200</v>
      </c>
    </row>
    <row r="6" spans="1:7" ht="150">
      <c r="A6" s="4">
        <v>3</v>
      </c>
      <c r="B6" s="3" t="s">
        <v>82</v>
      </c>
      <c r="C6" s="3" t="s">
        <v>83</v>
      </c>
      <c r="D6" s="2" t="s">
        <v>81</v>
      </c>
      <c r="E6" s="2">
        <v>13</v>
      </c>
      <c r="F6" s="12">
        <v>5200</v>
      </c>
      <c r="G6" s="12">
        <f t="shared" si="0"/>
        <v>67600</v>
      </c>
    </row>
    <row r="7" spans="1:7" ht="120">
      <c r="A7" s="4">
        <v>4</v>
      </c>
      <c r="B7" s="3" t="s">
        <v>84</v>
      </c>
      <c r="C7" s="3" t="s">
        <v>85</v>
      </c>
      <c r="D7" s="2" t="s">
        <v>81</v>
      </c>
      <c r="E7" s="2">
        <v>25</v>
      </c>
      <c r="F7" s="12">
        <v>38300</v>
      </c>
      <c r="G7" s="12">
        <f t="shared" si="0"/>
        <v>957500</v>
      </c>
    </row>
    <row r="8" spans="1:7" ht="120">
      <c r="A8" s="4">
        <v>5</v>
      </c>
      <c r="B8" s="3" t="s">
        <v>86</v>
      </c>
      <c r="C8" s="3" t="s">
        <v>87</v>
      </c>
      <c r="D8" s="2" t="s">
        <v>81</v>
      </c>
      <c r="E8" s="2">
        <v>17</v>
      </c>
      <c r="F8" s="12">
        <v>35600</v>
      </c>
      <c r="G8" s="12">
        <f t="shared" si="0"/>
        <v>605200</v>
      </c>
    </row>
    <row r="9" spans="1:7" ht="105">
      <c r="A9" s="4">
        <v>6</v>
      </c>
      <c r="B9" s="3" t="s">
        <v>88</v>
      </c>
      <c r="C9" s="3" t="s">
        <v>89</v>
      </c>
      <c r="D9" s="2" t="s">
        <v>81</v>
      </c>
      <c r="E9" s="2">
        <v>21</v>
      </c>
      <c r="F9" s="12">
        <v>23900</v>
      </c>
      <c r="G9" s="12">
        <f t="shared" si="0"/>
        <v>501900</v>
      </c>
    </row>
    <row r="10" spans="1:7" ht="120">
      <c r="A10" s="4">
        <v>7</v>
      </c>
      <c r="B10" s="3" t="s">
        <v>90</v>
      </c>
      <c r="C10" s="3" t="s">
        <v>91</v>
      </c>
      <c r="D10" s="2" t="s">
        <v>81</v>
      </c>
      <c r="E10" s="2">
        <v>13</v>
      </c>
      <c r="F10" s="12">
        <v>4600</v>
      </c>
      <c r="G10" s="12">
        <f t="shared" si="0"/>
        <v>59800</v>
      </c>
    </row>
    <row r="11" spans="1:7" ht="135">
      <c r="A11" s="4">
        <v>8</v>
      </c>
      <c r="B11" s="3" t="s">
        <v>92</v>
      </c>
      <c r="C11" s="3" t="s">
        <v>93</v>
      </c>
      <c r="D11" s="2" t="s">
        <v>81</v>
      </c>
      <c r="E11" s="2">
        <v>17</v>
      </c>
      <c r="F11" s="12">
        <v>13400</v>
      </c>
      <c r="G11" s="12">
        <f t="shared" si="0"/>
        <v>227800</v>
      </c>
    </row>
    <row r="12" spans="1:7" ht="135">
      <c r="A12" s="4">
        <v>9</v>
      </c>
      <c r="B12" s="3" t="s">
        <v>94</v>
      </c>
      <c r="C12" s="3" t="s">
        <v>95</v>
      </c>
      <c r="D12" s="2" t="s">
        <v>81</v>
      </c>
      <c r="E12" s="2">
        <v>13</v>
      </c>
      <c r="F12" s="12">
        <v>14400</v>
      </c>
      <c r="G12" s="12">
        <f t="shared" si="0"/>
        <v>187200</v>
      </c>
    </row>
    <row r="13" spans="1:7" ht="135">
      <c r="A13" s="4">
        <v>10</v>
      </c>
      <c r="B13" s="3" t="s">
        <v>96</v>
      </c>
      <c r="C13" s="3" t="s">
        <v>97</v>
      </c>
      <c r="D13" s="2" t="s">
        <v>81</v>
      </c>
      <c r="E13" s="2">
        <v>21</v>
      </c>
      <c r="F13" s="12">
        <v>6600</v>
      </c>
      <c r="G13" s="12">
        <f t="shared" si="0"/>
        <v>138600</v>
      </c>
    </row>
    <row r="14" spans="1:7" ht="195">
      <c r="A14" s="4">
        <v>11</v>
      </c>
      <c r="B14" s="3" t="s">
        <v>98</v>
      </c>
      <c r="C14" s="16" t="s">
        <v>99</v>
      </c>
      <c r="D14" s="2" t="s">
        <v>81</v>
      </c>
      <c r="E14" s="2">
        <v>17</v>
      </c>
      <c r="F14" s="12">
        <v>5500</v>
      </c>
      <c r="G14" s="12">
        <f t="shared" si="0"/>
        <v>93500</v>
      </c>
    </row>
    <row r="15" spans="1:7" ht="240">
      <c r="A15" s="4">
        <v>12</v>
      </c>
      <c r="B15" s="3" t="s">
        <v>100</v>
      </c>
      <c r="C15" s="3" t="s">
        <v>101</v>
      </c>
      <c r="D15" s="2" t="s">
        <v>81</v>
      </c>
      <c r="E15" s="2">
        <v>13</v>
      </c>
      <c r="F15" s="12">
        <v>17600</v>
      </c>
      <c r="G15" s="12">
        <f t="shared" si="0"/>
        <v>228800</v>
      </c>
    </row>
    <row r="16" spans="1:7" ht="120">
      <c r="A16" s="4">
        <v>13</v>
      </c>
      <c r="B16" s="5" t="s">
        <v>102</v>
      </c>
      <c r="C16" s="3" t="s">
        <v>103</v>
      </c>
      <c r="D16" s="2" t="s">
        <v>81</v>
      </c>
      <c r="E16" s="2">
        <v>9</v>
      </c>
      <c r="F16" s="12">
        <v>10600</v>
      </c>
      <c r="G16" s="12">
        <f t="shared" si="0"/>
        <v>95400</v>
      </c>
    </row>
    <row r="17" spans="1:7" ht="180">
      <c r="A17" s="4">
        <v>14</v>
      </c>
      <c r="B17" s="5" t="s">
        <v>104</v>
      </c>
      <c r="C17" s="3" t="s">
        <v>105</v>
      </c>
      <c r="D17" s="2" t="s">
        <v>81</v>
      </c>
      <c r="E17" s="2">
        <v>21</v>
      </c>
      <c r="F17" s="12">
        <v>16100</v>
      </c>
      <c r="G17" s="12">
        <f t="shared" si="0"/>
        <v>338100</v>
      </c>
    </row>
    <row r="18" spans="1:7" ht="135">
      <c r="A18" s="4">
        <v>15</v>
      </c>
      <c r="B18" s="3" t="s">
        <v>185</v>
      </c>
      <c r="C18" s="3" t="s">
        <v>106</v>
      </c>
      <c r="D18" s="2" t="s">
        <v>81</v>
      </c>
      <c r="E18" s="2">
        <v>25</v>
      </c>
      <c r="F18" s="12">
        <v>48800</v>
      </c>
      <c r="G18" s="12">
        <f t="shared" si="0"/>
        <v>1220000</v>
      </c>
    </row>
    <row r="19" spans="1:7" ht="180">
      <c r="A19" s="4">
        <v>16</v>
      </c>
      <c r="B19" s="3" t="s">
        <v>107</v>
      </c>
      <c r="C19" s="3" t="s">
        <v>108</v>
      </c>
      <c r="D19" s="2" t="s">
        <v>81</v>
      </c>
      <c r="E19" s="2">
        <v>13</v>
      </c>
      <c r="F19" s="12">
        <v>15100</v>
      </c>
      <c r="G19" s="12">
        <f t="shared" si="0"/>
        <v>196300</v>
      </c>
    </row>
    <row r="20" spans="1:7" ht="180">
      <c r="A20" s="4">
        <v>17</v>
      </c>
      <c r="B20" s="3" t="s">
        <v>109</v>
      </c>
      <c r="C20" s="3" t="s">
        <v>110</v>
      </c>
      <c r="D20" s="2" t="s">
        <v>81</v>
      </c>
      <c r="E20" s="2">
        <v>25</v>
      </c>
      <c r="F20" s="12">
        <v>11700</v>
      </c>
      <c r="G20" s="12">
        <f t="shared" si="0"/>
        <v>292500</v>
      </c>
    </row>
    <row r="21" spans="1:7" ht="180">
      <c r="A21" s="4">
        <v>18</v>
      </c>
      <c r="B21" s="3" t="s">
        <v>111</v>
      </c>
      <c r="C21" s="3" t="s">
        <v>112</v>
      </c>
      <c r="D21" s="2" t="s">
        <v>81</v>
      </c>
      <c r="E21" s="2">
        <v>17</v>
      </c>
      <c r="F21" s="12">
        <v>11400</v>
      </c>
      <c r="G21" s="12">
        <f t="shared" si="0"/>
        <v>193800</v>
      </c>
    </row>
    <row r="22" spans="1:7" ht="210">
      <c r="A22" s="4">
        <v>19</v>
      </c>
      <c r="B22" s="3" t="s">
        <v>113</v>
      </c>
      <c r="C22" s="3" t="s">
        <v>114</v>
      </c>
      <c r="D22" s="2" t="s">
        <v>81</v>
      </c>
      <c r="E22" s="2">
        <v>2</v>
      </c>
      <c r="F22" s="12">
        <v>36800</v>
      </c>
      <c r="G22" s="12">
        <f t="shared" si="0"/>
        <v>73600</v>
      </c>
    </row>
    <row r="23" spans="1:7" ht="165">
      <c r="A23" s="4">
        <v>20</v>
      </c>
      <c r="B23" s="3" t="s">
        <v>115</v>
      </c>
      <c r="C23" s="3" t="s">
        <v>116</v>
      </c>
      <c r="D23" s="2" t="s">
        <v>81</v>
      </c>
      <c r="E23" s="2">
        <v>17</v>
      </c>
      <c r="F23" s="12">
        <v>15000</v>
      </c>
      <c r="G23" s="12">
        <f t="shared" si="0"/>
        <v>255000</v>
      </c>
    </row>
    <row r="24" spans="1:7" ht="135">
      <c r="A24" s="4">
        <v>21</v>
      </c>
      <c r="B24" s="3" t="s">
        <v>117</v>
      </c>
      <c r="C24" s="3" t="s">
        <v>118</v>
      </c>
      <c r="D24" s="2" t="s">
        <v>81</v>
      </c>
      <c r="E24" s="2">
        <v>9</v>
      </c>
      <c r="F24" s="12">
        <v>12700</v>
      </c>
      <c r="G24" s="12">
        <f t="shared" si="0"/>
        <v>114300</v>
      </c>
    </row>
    <row r="25" spans="1:7" ht="255">
      <c r="A25" s="4">
        <v>22</v>
      </c>
      <c r="B25" s="3" t="s">
        <v>186</v>
      </c>
      <c r="C25" s="3" t="s">
        <v>119</v>
      </c>
      <c r="D25" s="2" t="s">
        <v>81</v>
      </c>
      <c r="E25" s="2">
        <v>13</v>
      </c>
      <c r="F25" s="12">
        <v>32000</v>
      </c>
      <c r="G25" s="12">
        <f t="shared" si="0"/>
        <v>416000</v>
      </c>
    </row>
    <row r="26" spans="1:7" ht="30">
      <c r="A26" s="4">
        <v>23</v>
      </c>
      <c r="B26" s="3" t="s">
        <v>120</v>
      </c>
      <c r="C26" s="3" t="s">
        <v>121</v>
      </c>
      <c r="D26" s="2" t="s">
        <v>122</v>
      </c>
      <c r="E26" s="2">
        <v>9</v>
      </c>
      <c r="F26" s="12">
        <v>47700</v>
      </c>
      <c r="G26" s="12">
        <f t="shared" si="0"/>
        <v>429300</v>
      </c>
    </row>
    <row r="27" spans="1:7" ht="30">
      <c r="A27" s="4">
        <v>24</v>
      </c>
      <c r="B27" s="3" t="s">
        <v>123</v>
      </c>
      <c r="C27" s="3" t="s">
        <v>124</v>
      </c>
      <c r="D27" s="2" t="s">
        <v>122</v>
      </c>
      <c r="E27" s="2">
        <v>42</v>
      </c>
      <c r="F27" s="12">
        <v>24300</v>
      </c>
      <c r="G27" s="12">
        <f t="shared" si="0"/>
        <v>1020600</v>
      </c>
    </row>
    <row r="28" spans="1:7" ht="30">
      <c r="A28" s="4">
        <v>25</v>
      </c>
      <c r="B28" s="3" t="s">
        <v>188</v>
      </c>
      <c r="C28" s="3" t="s">
        <v>125</v>
      </c>
      <c r="D28" s="2" t="s">
        <v>81</v>
      </c>
      <c r="E28" s="2">
        <v>4</v>
      </c>
      <c r="F28" s="12">
        <v>58800</v>
      </c>
      <c r="G28" s="12">
        <f t="shared" si="0"/>
        <v>235200</v>
      </c>
    </row>
    <row r="29" spans="1:7" ht="60">
      <c r="A29" s="4">
        <v>26</v>
      </c>
      <c r="B29" s="3" t="s">
        <v>187</v>
      </c>
      <c r="C29" s="3" t="s">
        <v>126</v>
      </c>
      <c r="D29" s="2" t="s">
        <v>78</v>
      </c>
      <c r="E29" s="2">
        <v>5</v>
      </c>
      <c r="F29" s="12">
        <v>35200</v>
      </c>
      <c r="G29" s="12">
        <f t="shared" si="0"/>
        <v>176000</v>
      </c>
    </row>
    <row r="30" spans="1:7" ht="30">
      <c r="A30" s="4">
        <v>27</v>
      </c>
      <c r="B30" s="3" t="s">
        <v>189</v>
      </c>
      <c r="C30" s="3" t="s">
        <v>127</v>
      </c>
      <c r="D30" s="2" t="s">
        <v>122</v>
      </c>
      <c r="E30" s="2">
        <v>42</v>
      </c>
      <c r="F30" s="12">
        <v>24500</v>
      </c>
      <c r="G30" s="12">
        <f t="shared" si="0"/>
        <v>1029000</v>
      </c>
    </row>
    <row r="31" spans="1:7" ht="45">
      <c r="A31" s="4">
        <v>28</v>
      </c>
      <c r="B31" s="3" t="s">
        <v>190</v>
      </c>
      <c r="C31" s="3" t="s">
        <v>128</v>
      </c>
      <c r="D31" s="2" t="s">
        <v>78</v>
      </c>
      <c r="E31" s="2">
        <v>167</v>
      </c>
      <c r="F31" s="12">
        <v>8700</v>
      </c>
      <c r="G31" s="12">
        <f t="shared" si="0"/>
        <v>1452900</v>
      </c>
    </row>
    <row r="32" spans="1:7" ht="45">
      <c r="A32" s="4">
        <v>29</v>
      </c>
      <c r="B32" s="3" t="s">
        <v>191</v>
      </c>
      <c r="C32" s="3" t="s">
        <v>31</v>
      </c>
      <c r="D32" s="2" t="s">
        <v>78</v>
      </c>
      <c r="E32" s="2">
        <v>250</v>
      </c>
      <c r="F32" s="12">
        <v>6000</v>
      </c>
      <c r="G32" s="12">
        <f t="shared" si="0"/>
        <v>1500000</v>
      </c>
    </row>
    <row r="34" ht="15">
      <c r="B34" s="15" t="s">
        <v>36</v>
      </c>
    </row>
    <row r="35" ht="15">
      <c r="B35" s="15" t="s">
        <v>37</v>
      </c>
    </row>
    <row r="37" spans="2:7" s="7" customFormat="1" ht="14.25">
      <c r="B37" s="19"/>
      <c r="C37" s="7" t="s">
        <v>192</v>
      </c>
      <c r="F37" s="10"/>
      <c r="G37" s="10"/>
    </row>
  </sheetData>
  <sheetProtection selectLockedCells="1" selectUnlockedCells="1"/>
  <printOptions/>
  <pageMargins left="0.25" right="0.25" top="0.29" bottom="0.27" header="0.3" footer="0.3"/>
  <pageSetup fitToHeight="0" fitToWidth="1" horizontalDpi="300" verticalDpi="3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G38"/>
  <sheetViews>
    <sheetView tabSelected="1" view="pageBreakPreview" zoomScaleNormal="85" zoomScaleSheetLayoutView="100" zoomScalePageLayoutView="0" workbookViewId="0" topLeftCell="A1">
      <selection activeCell="C32" sqref="C32"/>
    </sheetView>
  </sheetViews>
  <sheetFormatPr defaultColWidth="9.140625" defaultRowHeight="15"/>
  <cols>
    <col min="1" max="1" width="6.28125" style="8" customWidth="1"/>
    <col min="2" max="2" width="30.57421875" style="9" customWidth="1"/>
    <col min="3" max="3" width="139.00390625" style="9" customWidth="1"/>
    <col min="4" max="4" width="12.28125" style="8" customWidth="1"/>
    <col min="5" max="5" width="12.57421875" style="8" customWidth="1"/>
    <col min="6" max="6" width="12.00390625" style="11" customWidth="1"/>
    <col min="7" max="7" width="18.28125" style="11" customWidth="1"/>
    <col min="8" max="16384" width="9.140625" style="8" customWidth="1"/>
  </cols>
  <sheetData>
    <row r="1" spans="3:7" ht="15.75" customHeight="1">
      <c r="C1" s="14"/>
      <c r="D1" s="14"/>
      <c r="E1" s="6"/>
      <c r="F1" s="10"/>
      <c r="G1" s="13" t="s">
        <v>201</v>
      </c>
    </row>
    <row r="3" spans="1:7" ht="28.5">
      <c r="A3" s="1" t="s">
        <v>0</v>
      </c>
      <c r="B3" s="1" t="s">
        <v>195</v>
      </c>
      <c r="C3" s="1" t="s">
        <v>196</v>
      </c>
      <c r="D3" s="1" t="s">
        <v>197</v>
      </c>
      <c r="E3" s="1" t="s">
        <v>198</v>
      </c>
      <c r="F3" s="1" t="s">
        <v>199</v>
      </c>
      <c r="G3" s="1" t="s">
        <v>200</v>
      </c>
    </row>
    <row r="4" spans="1:7" s="7" customFormat="1" ht="61.5" customHeight="1">
      <c r="A4" s="4">
        <v>1</v>
      </c>
      <c r="B4" s="3" t="s">
        <v>193</v>
      </c>
      <c r="C4" s="3" t="s">
        <v>129</v>
      </c>
      <c r="D4" s="2" t="s">
        <v>74</v>
      </c>
      <c r="E4" s="2">
        <v>25</v>
      </c>
      <c r="F4" s="12">
        <v>104500</v>
      </c>
      <c r="G4" s="12">
        <v>2612500</v>
      </c>
    </row>
    <row r="5" spans="1:7" s="7" customFormat="1" ht="104.25" customHeight="1">
      <c r="A5" s="4">
        <v>2</v>
      </c>
      <c r="B5" s="3" t="s">
        <v>130</v>
      </c>
      <c r="C5" s="3" t="s">
        <v>131</v>
      </c>
      <c r="D5" s="2" t="s">
        <v>73</v>
      </c>
      <c r="E5" s="2">
        <v>17</v>
      </c>
      <c r="F5" s="12">
        <v>35600</v>
      </c>
      <c r="G5" s="12">
        <v>605200</v>
      </c>
    </row>
    <row r="6" spans="1:7" s="7" customFormat="1" ht="154.5" customHeight="1">
      <c r="A6" s="4">
        <v>3</v>
      </c>
      <c r="B6" s="3" t="s">
        <v>132</v>
      </c>
      <c r="C6" s="3" t="s">
        <v>133</v>
      </c>
      <c r="D6" s="2" t="s">
        <v>73</v>
      </c>
      <c r="E6" s="2">
        <v>13</v>
      </c>
      <c r="F6" s="12">
        <v>5200</v>
      </c>
      <c r="G6" s="12">
        <v>67600</v>
      </c>
    </row>
    <row r="7" spans="1:7" s="7" customFormat="1" ht="133.5" customHeight="1">
      <c r="A7" s="4">
        <v>4</v>
      </c>
      <c r="B7" s="3" t="s">
        <v>134</v>
      </c>
      <c r="C7" s="3" t="s">
        <v>135</v>
      </c>
      <c r="D7" s="2" t="s">
        <v>73</v>
      </c>
      <c r="E7" s="2">
        <v>25</v>
      </c>
      <c r="F7" s="12">
        <v>38300</v>
      </c>
      <c r="G7" s="12">
        <v>957500</v>
      </c>
    </row>
    <row r="8" spans="1:7" s="7" customFormat="1" ht="112.5" customHeight="1">
      <c r="A8" s="4">
        <v>5</v>
      </c>
      <c r="B8" s="3" t="s">
        <v>136</v>
      </c>
      <c r="C8" s="3" t="s">
        <v>137</v>
      </c>
      <c r="D8" s="2" t="s">
        <v>73</v>
      </c>
      <c r="E8" s="2">
        <v>17</v>
      </c>
      <c r="F8" s="12">
        <v>35600</v>
      </c>
      <c r="G8" s="12">
        <v>605200</v>
      </c>
    </row>
    <row r="9" spans="1:7" s="7" customFormat="1" ht="135" customHeight="1">
      <c r="A9" s="4">
        <v>6</v>
      </c>
      <c r="B9" s="3" t="s">
        <v>138</v>
      </c>
      <c r="C9" s="3" t="s">
        <v>139</v>
      </c>
      <c r="D9" s="2" t="s">
        <v>73</v>
      </c>
      <c r="E9" s="2">
        <v>21</v>
      </c>
      <c r="F9" s="12">
        <v>23900</v>
      </c>
      <c r="G9" s="12">
        <v>501900</v>
      </c>
    </row>
    <row r="10" spans="1:7" s="7" customFormat="1" ht="137.25" customHeight="1">
      <c r="A10" s="4">
        <v>7</v>
      </c>
      <c r="B10" s="3" t="s">
        <v>140</v>
      </c>
      <c r="C10" s="3" t="s">
        <v>141</v>
      </c>
      <c r="D10" s="2" t="s">
        <v>73</v>
      </c>
      <c r="E10" s="2">
        <v>13</v>
      </c>
      <c r="F10" s="12">
        <v>4600</v>
      </c>
      <c r="G10" s="12">
        <v>59800</v>
      </c>
    </row>
    <row r="11" spans="1:7" ht="126.75" customHeight="1">
      <c r="A11" s="4">
        <v>8</v>
      </c>
      <c r="B11" s="3" t="s">
        <v>142</v>
      </c>
      <c r="C11" s="3" t="s">
        <v>143</v>
      </c>
      <c r="D11" s="2" t="s">
        <v>73</v>
      </c>
      <c r="E11" s="2">
        <v>17</v>
      </c>
      <c r="F11" s="12">
        <v>13400</v>
      </c>
      <c r="G11" s="12">
        <v>227800</v>
      </c>
    </row>
    <row r="12" spans="1:7" ht="141" customHeight="1">
      <c r="A12" s="4">
        <v>9</v>
      </c>
      <c r="B12" s="3" t="s">
        <v>144</v>
      </c>
      <c r="C12" s="3" t="s">
        <v>145</v>
      </c>
      <c r="D12" s="2" t="s">
        <v>73</v>
      </c>
      <c r="E12" s="2">
        <v>13</v>
      </c>
      <c r="F12" s="12">
        <v>14400</v>
      </c>
      <c r="G12" s="12">
        <v>187200</v>
      </c>
    </row>
    <row r="13" spans="1:7" ht="148.5" customHeight="1">
      <c r="A13" s="4">
        <v>10</v>
      </c>
      <c r="B13" s="3" t="s">
        <v>146</v>
      </c>
      <c r="C13" s="3" t="s">
        <v>147</v>
      </c>
      <c r="D13" s="2" t="s">
        <v>73</v>
      </c>
      <c r="E13" s="2">
        <v>21</v>
      </c>
      <c r="F13" s="12">
        <v>6600</v>
      </c>
      <c r="G13" s="12">
        <v>138600</v>
      </c>
    </row>
    <row r="14" spans="1:7" ht="195">
      <c r="A14" s="4">
        <v>11</v>
      </c>
      <c r="B14" s="3" t="s">
        <v>148</v>
      </c>
      <c r="C14" s="16" t="s">
        <v>149</v>
      </c>
      <c r="D14" s="2" t="s">
        <v>73</v>
      </c>
      <c r="E14" s="2">
        <v>17</v>
      </c>
      <c r="F14" s="12">
        <v>5500</v>
      </c>
      <c r="G14" s="12">
        <v>93500</v>
      </c>
    </row>
    <row r="15" spans="1:7" ht="240">
      <c r="A15" s="4">
        <v>12</v>
      </c>
      <c r="B15" s="3" t="s">
        <v>150</v>
      </c>
      <c r="C15" s="3" t="s">
        <v>151</v>
      </c>
      <c r="D15" s="2" t="s">
        <v>73</v>
      </c>
      <c r="E15" s="2">
        <v>13</v>
      </c>
      <c r="F15" s="12">
        <v>17600</v>
      </c>
      <c r="G15" s="12">
        <v>228800</v>
      </c>
    </row>
    <row r="16" spans="1:7" ht="103.5" customHeight="1">
      <c r="A16" s="4">
        <v>13</v>
      </c>
      <c r="B16" s="5" t="s">
        <v>152</v>
      </c>
      <c r="C16" s="3" t="s">
        <v>153</v>
      </c>
      <c r="D16" s="2" t="s">
        <v>73</v>
      </c>
      <c r="E16" s="2">
        <v>9</v>
      </c>
      <c r="F16" s="12">
        <v>10600</v>
      </c>
      <c r="G16" s="12">
        <v>95400</v>
      </c>
    </row>
    <row r="17" spans="1:7" ht="149.25" customHeight="1">
      <c r="A17" s="4">
        <v>14</v>
      </c>
      <c r="B17" s="5" t="s">
        <v>154</v>
      </c>
      <c r="C17" s="3" t="s">
        <v>155</v>
      </c>
      <c r="D17" s="2" t="s">
        <v>73</v>
      </c>
      <c r="E17" s="2">
        <v>21</v>
      </c>
      <c r="F17" s="12">
        <v>16100</v>
      </c>
      <c r="G17" s="12">
        <v>338100</v>
      </c>
    </row>
    <row r="18" spans="1:7" ht="129.75" customHeight="1">
      <c r="A18" s="4">
        <v>15</v>
      </c>
      <c r="B18" s="3" t="s">
        <v>156</v>
      </c>
      <c r="C18" s="3" t="s">
        <v>157</v>
      </c>
      <c r="D18" s="2" t="s">
        <v>73</v>
      </c>
      <c r="E18" s="2">
        <v>25</v>
      </c>
      <c r="F18" s="12">
        <v>48800</v>
      </c>
      <c r="G18" s="12">
        <v>1220000</v>
      </c>
    </row>
    <row r="19" spans="1:7" ht="189.75" customHeight="1">
      <c r="A19" s="4">
        <v>16</v>
      </c>
      <c r="B19" s="3" t="s">
        <v>158</v>
      </c>
      <c r="C19" s="3" t="s">
        <v>159</v>
      </c>
      <c r="D19" s="2" t="s">
        <v>73</v>
      </c>
      <c r="E19" s="2">
        <v>13</v>
      </c>
      <c r="F19" s="12">
        <v>15100</v>
      </c>
      <c r="G19" s="12">
        <v>196300</v>
      </c>
    </row>
    <row r="20" spans="1:7" ht="192" customHeight="1">
      <c r="A20" s="4">
        <v>17</v>
      </c>
      <c r="B20" s="3" t="s">
        <v>160</v>
      </c>
      <c r="C20" s="3" t="s">
        <v>161</v>
      </c>
      <c r="D20" s="2" t="s">
        <v>73</v>
      </c>
      <c r="E20" s="2">
        <v>25</v>
      </c>
      <c r="F20" s="12">
        <v>11700</v>
      </c>
      <c r="G20" s="12">
        <v>292500</v>
      </c>
    </row>
    <row r="21" spans="1:7" ht="182.25" customHeight="1">
      <c r="A21" s="4">
        <v>18</v>
      </c>
      <c r="B21" s="3" t="s">
        <v>162</v>
      </c>
      <c r="C21" s="3" t="s">
        <v>163</v>
      </c>
      <c r="D21" s="2" t="s">
        <v>73</v>
      </c>
      <c r="E21" s="2">
        <v>17</v>
      </c>
      <c r="F21" s="12">
        <v>11400</v>
      </c>
      <c r="G21" s="12">
        <v>193800</v>
      </c>
    </row>
    <row r="22" spans="1:7" ht="213.75" customHeight="1">
      <c r="A22" s="4">
        <v>19</v>
      </c>
      <c r="B22" s="3" t="s">
        <v>164</v>
      </c>
      <c r="C22" s="3" t="s">
        <v>165</v>
      </c>
      <c r="D22" s="2" t="s">
        <v>73</v>
      </c>
      <c r="E22" s="2">
        <v>2</v>
      </c>
      <c r="F22" s="12">
        <v>36800</v>
      </c>
      <c r="G22" s="12">
        <v>73600</v>
      </c>
    </row>
    <row r="23" spans="1:7" ht="169.5" customHeight="1">
      <c r="A23" s="4">
        <v>20</v>
      </c>
      <c r="B23" s="3" t="s">
        <v>166</v>
      </c>
      <c r="C23" s="3" t="s">
        <v>167</v>
      </c>
      <c r="D23" s="2" t="s">
        <v>73</v>
      </c>
      <c r="E23" s="2">
        <v>17</v>
      </c>
      <c r="F23" s="12">
        <v>15000</v>
      </c>
      <c r="G23" s="12">
        <v>255000</v>
      </c>
    </row>
    <row r="24" spans="1:7" ht="144.75" customHeight="1">
      <c r="A24" s="4">
        <v>21</v>
      </c>
      <c r="B24" s="3" t="s">
        <v>168</v>
      </c>
      <c r="C24" s="3" t="s">
        <v>169</v>
      </c>
      <c r="D24" s="2" t="s">
        <v>73</v>
      </c>
      <c r="E24" s="2">
        <v>9</v>
      </c>
      <c r="F24" s="12">
        <v>12700</v>
      </c>
      <c r="G24" s="12">
        <v>114300</v>
      </c>
    </row>
    <row r="25" spans="1:7" ht="246" customHeight="1">
      <c r="A25" s="4">
        <v>22</v>
      </c>
      <c r="B25" s="3" t="s">
        <v>194</v>
      </c>
      <c r="C25" s="3" t="s">
        <v>170</v>
      </c>
      <c r="D25" s="2" t="s">
        <v>73</v>
      </c>
      <c r="E25" s="2">
        <v>13</v>
      </c>
      <c r="F25" s="12">
        <v>32000</v>
      </c>
      <c r="G25" s="12">
        <v>416000</v>
      </c>
    </row>
    <row r="26" spans="1:7" ht="60" customHeight="1">
      <c r="A26" s="4">
        <v>23</v>
      </c>
      <c r="B26" s="3" t="s">
        <v>171</v>
      </c>
      <c r="C26" s="3" t="s">
        <v>172</v>
      </c>
      <c r="D26" s="2" t="s">
        <v>122</v>
      </c>
      <c r="E26" s="2">
        <v>9</v>
      </c>
      <c r="F26" s="12">
        <v>47700</v>
      </c>
      <c r="G26" s="12">
        <v>429300</v>
      </c>
    </row>
    <row r="27" spans="1:7" ht="60" customHeight="1">
      <c r="A27" s="4">
        <v>24</v>
      </c>
      <c r="B27" s="3" t="s">
        <v>173</v>
      </c>
      <c r="C27" s="3" t="s">
        <v>174</v>
      </c>
      <c r="D27" s="2" t="s">
        <v>122</v>
      </c>
      <c r="E27" s="2">
        <v>42</v>
      </c>
      <c r="F27" s="12">
        <v>24300</v>
      </c>
      <c r="G27" s="12">
        <v>1020600</v>
      </c>
    </row>
    <row r="28" spans="1:7" ht="60" customHeight="1">
      <c r="A28" s="4">
        <v>25</v>
      </c>
      <c r="B28" s="3" t="s">
        <v>175</v>
      </c>
      <c r="C28" s="3" t="s">
        <v>176</v>
      </c>
      <c r="D28" s="2" t="s">
        <v>73</v>
      </c>
      <c r="E28" s="2">
        <v>4</v>
      </c>
      <c r="F28" s="12">
        <v>58800</v>
      </c>
      <c r="G28" s="12">
        <v>235200</v>
      </c>
    </row>
    <row r="29" spans="1:7" ht="60" customHeight="1">
      <c r="A29" s="4">
        <v>26</v>
      </c>
      <c r="B29" s="3" t="s">
        <v>177</v>
      </c>
      <c r="C29" s="3" t="s">
        <v>178</v>
      </c>
      <c r="D29" s="2" t="s">
        <v>74</v>
      </c>
      <c r="E29" s="2">
        <v>5</v>
      </c>
      <c r="F29" s="12">
        <v>35200</v>
      </c>
      <c r="G29" s="12">
        <v>176000</v>
      </c>
    </row>
    <row r="30" spans="1:7" ht="60" customHeight="1">
      <c r="A30" s="4">
        <v>27</v>
      </c>
      <c r="B30" s="3" t="s">
        <v>179</v>
      </c>
      <c r="C30" s="3" t="s">
        <v>180</v>
      </c>
      <c r="D30" s="2" t="s">
        <v>122</v>
      </c>
      <c r="E30" s="2">
        <v>42</v>
      </c>
      <c r="F30" s="12">
        <v>24500</v>
      </c>
      <c r="G30" s="12">
        <v>1029000</v>
      </c>
    </row>
    <row r="31" spans="1:7" ht="65.25" customHeight="1">
      <c r="A31" s="4">
        <v>28</v>
      </c>
      <c r="B31" s="3" t="s">
        <v>181</v>
      </c>
      <c r="C31" s="3" t="s">
        <v>182</v>
      </c>
      <c r="D31" s="2" t="s">
        <v>74</v>
      </c>
      <c r="E31" s="2">
        <v>167</v>
      </c>
      <c r="F31" s="12">
        <v>8700</v>
      </c>
      <c r="G31" s="12">
        <v>1452900</v>
      </c>
    </row>
    <row r="32" spans="1:7" ht="60.75" customHeight="1">
      <c r="A32" s="4">
        <v>29</v>
      </c>
      <c r="B32" s="3" t="s">
        <v>183</v>
      </c>
      <c r="C32" s="3" t="s">
        <v>70</v>
      </c>
      <c r="D32" s="2" t="s">
        <v>74</v>
      </c>
      <c r="E32" s="2">
        <v>250</v>
      </c>
      <c r="F32" s="12">
        <v>6000</v>
      </c>
      <c r="G32" s="12">
        <v>1500000</v>
      </c>
    </row>
    <row r="34" ht="15">
      <c r="B34" s="15" t="s">
        <v>71</v>
      </c>
    </row>
    <row r="35" ht="15">
      <c r="B35" s="15" t="s">
        <v>72</v>
      </c>
    </row>
    <row r="38" ht="15">
      <c r="C38" s="7" t="s">
        <v>202</v>
      </c>
    </row>
  </sheetData>
  <sheetProtection/>
  <printOptions/>
  <pageMargins left="0.25" right="0.25" top="0.2" bottom="0.2" header="0.3" footer="0.3"/>
  <pageSetup fitToHeight="0" fitToWidth="1" horizontalDpi="600" verticalDpi="600" orientation="landscape" paperSize="9" scale="61" r:id="rId1"/>
</worksheet>
</file>

<file path=xl/worksheets/sheet3.xml><?xml version="1.0" encoding="utf-8"?>
<worksheet xmlns="http://schemas.openxmlformats.org/spreadsheetml/2006/main" xmlns:r="http://schemas.openxmlformats.org/officeDocument/2006/relationships">
  <dimension ref="B1:J56"/>
  <sheetViews>
    <sheetView zoomScalePageLayoutView="0" workbookViewId="0" topLeftCell="A1">
      <selection activeCell="J56" sqref="J2:J56"/>
    </sheetView>
  </sheetViews>
  <sheetFormatPr defaultColWidth="9.140625" defaultRowHeight="15"/>
  <cols>
    <col min="2" max="2" width="68.8515625" style="0" customWidth="1"/>
    <col min="3" max="3" width="10.8515625" style="0" customWidth="1"/>
    <col min="4" max="4" width="13.57421875" style="0" customWidth="1"/>
    <col min="5" max="5" width="14.7109375" style="0" customWidth="1"/>
    <col min="6" max="6" width="17.00390625" style="0" customWidth="1"/>
    <col min="7" max="7" width="16.8515625" style="0" customWidth="1"/>
    <col min="9" max="9" width="10.00390625" style="0" bestFit="1" customWidth="1"/>
    <col min="10" max="10" width="15.00390625" style="0" customWidth="1"/>
  </cols>
  <sheetData>
    <row r="1" spans="7:8" ht="15">
      <c r="G1" t="s">
        <v>75</v>
      </c>
      <c r="H1" t="s">
        <v>76</v>
      </c>
    </row>
    <row r="2" spans="2:10" ht="30">
      <c r="B2" s="3" t="s">
        <v>5</v>
      </c>
      <c r="C2" s="3" t="s">
        <v>6</v>
      </c>
      <c r="D2" s="2">
        <v>150</v>
      </c>
      <c r="E2" s="2">
        <v>50700</v>
      </c>
      <c r="F2" s="2">
        <v>7605000</v>
      </c>
      <c r="G2" s="18">
        <f>D2/12*2</f>
        <v>25</v>
      </c>
      <c r="H2" s="2">
        <f>D2-G2</f>
        <v>125</v>
      </c>
      <c r="I2" s="12">
        <v>50700</v>
      </c>
      <c r="J2" s="12">
        <f>I2*H2</f>
        <v>6337500</v>
      </c>
    </row>
    <row r="3" spans="2:10" ht="30">
      <c r="B3" s="3" t="s">
        <v>7</v>
      </c>
      <c r="C3" s="3" t="s">
        <v>6</v>
      </c>
      <c r="D3" s="2">
        <v>150</v>
      </c>
      <c r="E3" s="2">
        <v>50700</v>
      </c>
      <c r="F3" s="2">
        <v>7605000</v>
      </c>
      <c r="G3" s="18">
        <f>D3/12*2</f>
        <v>25</v>
      </c>
      <c r="H3" s="2">
        <f aca="true" t="shared" si="0" ref="H3:H56">D3-G3</f>
        <v>125</v>
      </c>
      <c r="I3" s="12">
        <v>50700</v>
      </c>
      <c r="J3" s="12">
        <f aca="true" t="shared" si="1" ref="J3:J56">I3*H3</f>
        <v>6337500</v>
      </c>
    </row>
    <row r="4" spans="2:10" ht="30">
      <c r="B4" s="3" t="s">
        <v>8</v>
      </c>
      <c r="C4" s="3" t="s">
        <v>6</v>
      </c>
      <c r="D4" s="2">
        <v>200</v>
      </c>
      <c r="E4" s="2">
        <v>50700</v>
      </c>
      <c r="F4" s="2">
        <v>10140000</v>
      </c>
      <c r="G4" s="18">
        <v>30</v>
      </c>
      <c r="H4" s="2">
        <f t="shared" si="0"/>
        <v>170</v>
      </c>
      <c r="I4" s="12">
        <v>50700</v>
      </c>
      <c r="J4" s="12">
        <f t="shared" si="1"/>
        <v>8619000</v>
      </c>
    </row>
    <row r="5" spans="2:10" ht="30">
      <c r="B5" s="3" t="s">
        <v>9</v>
      </c>
      <c r="C5" s="3" t="s">
        <v>6</v>
      </c>
      <c r="D5" s="2">
        <v>80</v>
      </c>
      <c r="E5" s="2">
        <v>55900</v>
      </c>
      <c r="F5" s="2">
        <v>4472000</v>
      </c>
      <c r="G5" s="18">
        <v>10</v>
      </c>
      <c r="H5" s="2">
        <f t="shared" si="0"/>
        <v>70</v>
      </c>
      <c r="I5" s="12">
        <v>55900</v>
      </c>
      <c r="J5" s="12">
        <f t="shared" si="1"/>
        <v>3913000</v>
      </c>
    </row>
    <row r="6" spans="2:10" ht="30">
      <c r="B6" s="3" t="s">
        <v>10</v>
      </c>
      <c r="C6" s="3" t="s">
        <v>6</v>
      </c>
      <c r="D6" s="2">
        <v>100</v>
      </c>
      <c r="E6" s="2">
        <v>55900</v>
      </c>
      <c r="F6" s="2">
        <v>5590000</v>
      </c>
      <c r="G6" s="18">
        <v>15</v>
      </c>
      <c r="H6" s="2">
        <f t="shared" si="0"/>
        <v>85</v>
      </c>
      <c r="I6" s="12">
        <v>55900</v>
      </c>
      <c r="J6" s="12">
        <f t="shared" si="1"/>
        <v>4751500</v>
      </c>
    </row>
    <row r="7" spans="2:10" ht="30">
      <c r="B7" s="3" t="s">
        <v>11</v>
      </c>
      <c r="C7" s="3" t="s">
        <v>6</v>
      </c>
      <c r="D7" s="2">
        <v>200</v>
      </c>
      <c r="E7" s="2">
        <v>50700</v>
      </c>
      <c r="F7" s="2">
        <v>10140000</v>
      </c>
      <c r="G7" s="18">
        <v>30</v>
      </c>
      <c r="H7" s="2">
        <f t="shared" si="0"/>
        <v>170</v>
      </c>
      <c r="I7" s="12">
        <v>50700</v>
      </c>
      <c r="J7" s="12">
        <f t="shared" si="1"/>
        <v>8619000</v>
      </c>
    </row>
    <row r="8" spans="2:10" ht="30">
      <c r="B8" s="3" t="s">
        <v>12</v>
      </c>
      <c r="C8" s="3" t="s">
        <v>6</v>
      </c>
      <c r="D8" s="2">
        <v>200</v>
      </c>
      <c r="E8" s="2">
        <v>50700</v>
      </c>
      <c r="F8" s="2">
        <v>10140000</v>
      </c>
      <c r="G8" s="18">
        <v>30</v>
      </c>
      <c r="H8" s="2">
        <f t="shared" si="0"/>
        <v>170</v>
      </c>
      <c r="I8" s="12">
        <v>50700</v>
      </c>
      <c r="J8" s="12">
        <f t="shared" si="1"/>
        <v>8619000</v>
      </c>
    </row>
    <row r="9" spans="2:10" ht="30">
      <c r="B9" s="3" t="s">
        <v>13</v>
      </c>
      <c r="C9" s="3" t="s">
        <v>6</v>
      </c>
      <c r="D9" s="2">
        <v>200</v>
      </c>
      <c r="E9" s="2">
        <v>50700</v>
      </c>
      <c r="F9" s="2">
        <v>10140000</v>
      </c>
      <c r="G9" s="18">
        <v>30</v>
      </c>
      <c r="H9" s="2">
        <f t="shared" si="0"/>
        <v>170</v>
      </c>
      <c r="I9" s="12">
        <v>50700</v>
      </c>
      <c r="J9" s="12">
        <f t="shared" si="1"/>
        <v>8619000</v>
      </c>
    </row>
    <row r="10" spans="2:10" ht="30">
      <c r="B10" s="3" t="s">
        <v>14</v>
      </c>
      <c r="C10" s="3" t="s">
        <v>6</v>
      </c>
      <c r="D10" s="2">
        <v>100</v>
      </c>
      <c r="E10" s="2">
        <v>50700</v>
      </c>
      <c r="F10" s="2">
        <v>5070000</v>
      </c>
      <c r="G10" s="18">
        <v>15</v>
      </c>
      <c r="H10" s="2">
        <f t="shared" si="0"/>
        <v>85</v>
      </c>
      <c r="I10" s="12">
        <v>50700</v>
      </c>
      <c r="J10" s="12">
        <f t="shared" si="1"/>
        <v>4309500</v>
      </c>
    </row>
    <row r="11" spans="2:10" ht="45">
      <c r="B11" s="3" t="s">
        <v>15</v>
      </c>
      <c r="C11" s="3" t="s">
        <v>6</v>
      </c>
      <c r="D11" s="2">
        <v>100</v>
      </c>
      <c r="E11" s="2">
        <v>66000</v>
      </c>
      <c r="F11" s="2">
        <v>6600000</v>
      </c>
      <c r="G11" s="18">
        <v>15</v>
      </c>
      <c r="H11" s="2">
        <f t="shared" si="0"/>
        <v>85</v>
      </c>
      <c r="I11" s="12">
        <v>66000</v>
      </c>
      <c r="J11" s="12">
        <f t="shared" si="1"/>
        <v>5610000</v>
      </c>
    </row>
    <row r="12" spans="2:10" ht="45">
      <c r="B12" s="3" t="s">
        <v>16</v>
      </c>
      <c r="C12" s="3" t="s">
        <v>6</v>
      </c>
      <c r="D12" s="2">
        <v>200</v>
      </c>
      <c r="E12" s="2">
        <v>86300</v>
      </c>
      <c r="F12" s="2">
        <v>17260000</v>
      </c>
      <c r="G12" s="18">
        <v>30</v>
      </c>
      <c r="H12" s="2">
        <f t="shared" si="0"/>
        <v>170</v>
      </c>
      <c r="I12" s="12">
        <v>86300</v>
      </c>
      <c r="J12" s="12">
        <f t="shared" si="1"/>
        <v>14671000</v>
      </c>
    </row>
    <row r="13" spans="2:10" ht="90">
      <c r="B13" s="17" t="s">
        <v>38</v>
      </c>
      <c r="C13" s="3" t="s">
        <v>6</v>
      </c>
      <c r="D13" s="2">
        <v>350</v>
      </c>
      <c r="E13" s="2">
        <v>9600</v>
      </c>
      <c r="F13" s="2">
        <v>3360000</v>
      </c>
      <c r="G13" s="18">
        <v>55</v>
      </c>
      <c r="H13" s="2">
        <f t="shared" si="0"/>
        <v>295</v>
      </c>
      <c r="I13" s="12">
        <v>9600</v>
      </c>
      <c r="J13" s="12">
        <f t="shared" si="1"/>
        <v>2832000</v>
      </c>
    </row>
    <row r="14" spans="2:10" ht="60">
      <c r="B14" s="5" t="s">
        <v>17</v>
      </c>
      <c r="C14" s="3" t="s">
        <v>6</v>
      </c>
      <c r="D14" s="2">
        <v>270</v>
      </c>
      <c r="E14" s="2">
        <v>16500</v>
      </c>
      <c r="F14" s="2">
        <v>4455000</v>
      </c>
      <c r="G14" s="18">
        <v>45</v>
      </c>
      <c r="H14" s="2">
        <f t="shared" si="0"/>
        <v>225</v>
      </c>
      <c r="I14" s="12">
        <v>16500</v>
      </c>
      <c r="J14" s="12">
        <f t="shared" si="1"/>
        <v>3712500</v>
      </c>
    </row>
    <row r="15" spans="2:10" ht="30">
      <c r="B15" s="5" t="s">
        <v>18</v>
      </c>
      <c r="C15" s="3" t="s">
        <v>6</v>
      </c>
      <c r="D15" s="2">
        <v>100</v>
      </c>
      <c r="E15" s="2">
        <v>25000</v>
      </c>
      <c r="F15" s="2">
        <v>2500000</v>
      </c>
      <c r="G15" s="18">
        <v>15</v>
      </c>
      <c r="H15" s="2">
        <f t="shared" si="0"/>
        <v>85</v>
      </c>
      <c r="I15" s="12">
        <v>25000</v>
      </c>
      <c r="J15" s="12">
        <f t="shared" si="1"/>
        <v>2125000</v>
      </c>
    </row>
    <row r="16" spans="2:10" ht="45">
      <c r="B16" s="17" t="s">
        <v>39</v>
      </c>
      <c r="C16" s="3" t="s">
        <v>6</v>
      </c>
      <c r="D16" s="2">
        <v>10</v>
      </c>
      <c r="E16" s="2">
        <v>36800</v>
      </c>
      <c r="F16" s="2">
        <v>368000</v>
      </c>
      <c r="G16" s="18"/>
      <c r="H16" s="2">
        <f t="shared" si="0"/>
        <v>10</v>
      </c>
      <c r="I16" s="12">
        <v>36800</v>
      </c>
      <c r="J16" s="12">
        <f t="shared" si="1"/>
        <v>368000</v>
      </c>
    </row>
    <row r="17" spans="2:10" ht="45">
      <c r="B17" s="17" t="s">
        <v>40</v>
      </c>
      <c r="C17" s="3" t="s">
        <v>6</v>
      </c>
      <c r="D17" s="2">
        <v>30</v>
      </c>
      <c r="E17" s="2">
        <v>45900</v>
      </c>
      <c r="F17" s="2">
        <v>1377000</v>
      </c>
      <c r="G17" s="18">
        <v>5</v>
      </c>
      <c r="H17" s="2">
        <f t="shared" si="0"/>
        <v>25</v>
      </c>
      <c r="I17" s="12">
        <v>45900</v>
      </c>
      <c r="J17" s="12">
        <f t="shared" si="1"/>
        <v>1147500</v>
      </c>
    </row>
    <row r="18" spans="2:10" ht="45">
      <c r="B18" s="17" t="s">
        <v>41</v>
      </c>
      <c r="C18" s="3" t="s">
        <v>6</v>
      </c>
      <c r="D18" s="2">
        <v>30</v>
      </c>
      <c r="E18" s="2">
        <v>43600</v>
      </c>
      <c r="F18" s="2">
        <v>1308000</v>
      </c>
      <c r="G18" s="18">
        <v>5</v>
      </c>
      <c r="H18" s="2">
        <f t="shared" si="0"/>
        <v>25</v>
      </c>
      <c r="I18" s="12">
        <v>43600</v>
      </c>
      <c r="J18" s="12">
        <f t="shared" si="1"/>
        <v>1090000</v>
      </c>
    </row>
    <row r="19" spans="2:10" ht="30">
      <c r="B19" s="17" t="s">
        <v>42</v>
      </c>
      <c r="C19" s="3" t="s">
        <v>6</v>
      </c>
      <c r="D19" s="2">
        <v>30</v>
      </c>
      <c r="E19" s="2">
        <v>45900</v>
      </c>
      <c r="F19" s="2">
        <v>1377000</v>
      </c>
      <c r="G19" s="18">
        <v>5</v>
      </c>
      <c r="H19" s="2">
        <f t="shared" si="0"/>
        <v>25</v>
      </c>
      <c r="I19" s="12">
        <v>45900</v>
      </c>
      <c r="J19" s="12">
        <f t="shared" si="1"/>
        <v>1147500</v>
      </c>
    </row>
    <row r="20" spans="2:10" ht="45">
      <c r="B20" s="17" t="s">
        <v>43</v>
      </c>
      <c r="C20" s="3" t="s">
        <v>6</v>
      </c>
      <c r="D20" s="2">
        <v>30</v>
      </c>
      <c r="E20" s="2">
        <v>43500</v>
      </c>
      <c r="F20" s="2">
        <v>1305000</v>
      </c>
      <c r="G20" s="18">
        <v>5</v>
      </c>
      <c r="H20" s="2">
        <f t="shared" si="0"/>
        <v>25</v>
      </c>
      <c r="I20" s="12">
        <v>43500</v>
      </c>
      <c r="J20" s="12">
        <f t="shared" si="1"/>
        <v>1087500</v>
      </c>
    </row>
    <row r="21" spans="2:10" ht="30">
      <c r="B21" s="17" t="s">
        <v>44</v>
      </c>
      <c r="C21" s="3" t="s">
        <v>6</v>
      </c>
      <c r="D21" s="2">
        <v>30</v>
      </c>
      <c r="E21" s="2">
        <v>46800</v>
      </c>
      <c r="F21" s="2">
        <v>1404000</v>
      </c>
      <c r="G21" s="18">
        <v>5</v>
      </c>
      <c r="H21" s="2">
        <f t="shared" si="0"/>
        <v>25</v>
      </c>
      <c r="I21" s="12">
        <v>46800</v>
      </c>
      <c r="J21" s="12">
        <f t="shared" si="1"/>
        <v>1170000</v>
      </c>
    </row>
    <row r="22" spans="2:10" ht="45">
      <c r="B22" s="17" t="s">
        <v>45</v>
      </c>
      <c r="C22" s="3" t="s">
        <v>6</v>
      </c>
      <c r="D22" s="2">
        <v>30</v>
      </c>
      <c r="E22" s="2">
        <v>41600</v>
      </c>
      <c r="F22" s="2">
        <v>1248000</v>
      </c>
      <c r="G22" s="18">
        <v>5</v>
      </c>
      <c r="H22" s="2">
        <f t="shared" si="0"/>
        <v>25</v>
      </c>
      <c r="I22" s="12">
        <v>41600</v>
      </c>
      <c r="J22" s="12">
        <f t="shared" si="1"/>
        <v>1040000</v>
      </c>
    </row>
    <row r="23" spans="2:10" ht="45">
      <c r="B23" s="17" t="s">
        <v>46</v>
      </c>
      <c r="C23" s="3" t="s">
        <v>6</v>
      </c>
      <c r="D23" s="2">
        <v>30</v>
      </c>
      <c r="E23" s="2">
        <v>54100</v>
      </c>
      <c r="F23" s="2">
        <v>1623000</v>
      </c>
      <c r="G23" s="18">
        <v>5</v>
      </c>
      <c r="H23" s="2">
        <f t="shared" si="0"/>
        <v>25</v>
      </c>
      <c r="I23" s="12">
        <v>54100</v>
      </c>
      <c r="J23" s="12">
        <f t="shared" si="1"/>
        <v>1352500</v>
      </c>
    </row>
    <row r="24" spans="2:10" ht="45">
      <c r="B24" s="17" t="s">
        <v>47</v>
      </c>
      <c r="C24" s="3" t="s">
        <v>6</v>
      </c>
      <c r="D24" s="2">
        <v>30</v>
      </c>
      <c r="E24" s="2">
        <v>51200</v>
      </c>
      <c r="F24" s="2">
        <v>1536000</v>
      </c>
      <c r="G24" s="18">
        <v>5</v>
      </c>
      <c r="H24" s="2">
        <f t="shared" si="0"/>
        <v>25</v>
      </c>
      <c r="I24" s="12">
        <v>51200</v>
      </c>
      <c r="J24" s="12">
        <f t="shared" si="1"/>
        <v>1280000</v>
      </c>
    </row>
    <row r="25" spans="2:10" ht="30">
      <c r="B25" s="17" t="s">
        <v>48</v>
      </c>
      <c r="C25" s="3" t="s">
        <v>6</v>
      </c>
      <c r="D25" s="2">
        <v>40</v>
      </c>
      <c r="E25" s="2">
        <v>39300</v>
      </c>
      <c r="F25" s="2">
        <v>1572000</v>
      </c>
      <c r="G25" s="18">
        <v>5</v>
      </c>
      <c r="H25" s="2">
        <f t="shared" si="0"/>
        <v>35</v>
      </c>
      <c r="I25" s="12">
        <v>39300</v>
      </c>
      <c r="J25" s="12">
        <f t="shared" si="1"/>
        <v>1375500</v>
      </c>
    </row>
    <row r="26" spans="2:10" ht="30">
      <c r="B26" s="17" t="s">
        <v>49</v>
      </c>
      <c r="C26" s="3" t="s">
        <v>6</v>
      </c>
      <c r="D26" s="2">
        <v>40</v>
      </c>
      <c r="E26" s="2">
        <v>26100</v>
      </c>
      <c r="F26" s="2">
        <v>1044000</v>
      </c>
      <c r="G26" s="18">
        <v>5</v>
      </c>
      <c r="H26" s="2">
        <f t="shared" si="0"/>
        <v>35</v>
      </c>
      <c r="I26" s="12">
        <v>26100</v>
      </c>
      <c r="J26" s="12">
        <f t="shared" si="1"/>
        <v>913500</v>
      </c>
    </row>
    <row r="27" spans="2:10" ht="45">
      <c r="B27" s="17" t="s">
        <v>50</v>
      </c>
      <c r="C27" s="3" t="s">
        <v>6</v>
      </c>
      <c r="D27" s="2">
        <v>50</v>
      </c>
      <c r="E27" s="2">
        <v>42600</v>
      </c>
      <c r="F27" s="2">
        <v>2130000</v>
      </c>
      <c r="G27" s="18">
        <v>8</v>
      </c>
      <c r="H27" s="2">
        <f t="shared" si="0"/>
        <v>42</v>
      </c>
      <c r="I27" s="12">
        <v>42600</v>
      </c>
      <c r="J27" s="12">
        <f t="shared" si="1"/>
        <v>1789200</v>
      </c>
    </row>
    <row r="28" spans="2:10" ht="60">
      <c r="B28" s="17" t="s">
        <v>51</v>
      </c>
      <c r="C28" s="3" t="s">
        <v>6</v>
      </c>
      <c r="D28" s="2">
        <v>50</v>
      </c>
      <c r="E28" s="2">
        <v>38500</v>
      </c>
      <c r="F28" s="2">
        <v>1925000</v>
      </c>
      <c r="G28" s="18">
        <v>8</v>
      </c>
      <c r="H28" s="2">
        <f t="shared" si="0"/>
        <v>42</v>
      </c>
      <c r="I28" s="12">
        <v>38500</v>
      </c>
      <c r="J28" s="12">
        <f t="shared" si="1"/>
        <v>1617000</v>
      </c>
    </row>
    <row r="29" spans="2:10" ht="45">
      <c r="B29" s="17" t="s">
        <v>52</v>
      </c>
      <c r="C29" s="3" t="s">
        <v>6</v>
      </c>
      <c r="D29" s="2">
        <v>50</v>
      </c>
      <c r="E29" s="2">
        <v>42600</v>
      </c>
      <c r="F29" s="2">
        <v>2130000</v>
      </c>
      <c r="G29" s="18">
        <v>8</v>
      </c>
      <c r="H29" s="2">
        <f t="shared" si="0"/>
        <v>42</v>
      </c>
      <c r="I29" s="12">
        <v>42600</v>
      </c>
      <c r="J29" s="12">
        <f t="shared" si="1"/>
        <v>1789200</v>
      </c>
    </row>
    <row r="30" spans="2:10" ht="45">
      <c r="B30" s="17" t="s">
        <v>53</v>
      </c>
      <c r="C30" s="3" t="s">
        <v>6</v>
      </c>
      <c r="D30" s="2">
        <v>50</v>
      </c>
      <c r="E30" s="2">
        <v>53300</v>
      </c>
      <c r="F30" s="2">
        <v>2665000</v>
      </c>
      <c r="G30" s="18">
        <v>8</v>
      </c>
      <c r="H30" s="2">
        <f t="shared" si="0"/>
        <v>42</v>
      </c>
      <c r="I30" s="12">
        <v>53300</v>
      </c>
      <c r="J30" s="12">
        <f t="shared" si="1"/>
        <v>2238600</v>
      </c>
    </row>
    <row r="31" spans="2:10" ht="45">
      <c r="B31" s="17" t="s">
        <v>54</v>
      </c>
      <c r="C31" s="3" t="s">
        <v>6</v>
      </c>
      <c r="D31" s="2">
        <v>50</v>
      </c>
      <c r="E31" s="2">
        <v>53300</v>
      </c>
      <c r="F31" s="2">
        <v>2665000</v>
      </c>
      <c r="G31" s="18">
        <v>8</v>
      </c>
      <c r="H31" s="2">
        <f t="shared" si="0"/>
        <v>42</v>
      </c>
      <c r="I31" s="12">
        <v>53300</v>
      </c>
      <c r="J31" s="12">
        <f t="shared" si="1"/>
        <v>2238600</v>
      </c>
    </row>
    <row r="32" spans="2:10" ht="45">
      <c r="B32" s="17" t="s">
        <v>55</v>
      </c>
      <c r="C32" s="3" t="s">
        <v>6</v>
      </c>
      <c r="D32" s="2">
        <v>50</v>
      </c>
      <c r="E32" s="2">
        <v>53300</v>
      </c>
      <c r="F32" s="2">
        <v>2665000</v>
      </c>
      <c r="G32" s="18">
        <v>8</v>
      </c>
      <c r="H32" s="2">
        <f t="shared" si="0"/>
        <v>42</v>
      </c>
      <c r="I32" s="12">
        <v>53300</v>
      </c>
      <c r="J32" s="12">
        <f t="shared" si="1"/>
        <v>2238600</v>
      </c>
    </row>
    <row r="33" spans="2:10" ht="45">
      <c r="B33" s="17" t="s">
        <v>56</v>
      </c>
      <c r="C33" s="3" t="s">
        <v>6</v>
      </c>
      <c r="D33" s="2">
        <v>50</v>
      </c>
      <c r="E33" s="2">
        <v>53300</v>
      </c>
      <c r="F33" s="2">
        <v>2665000</v>
      </c>
      <c r="G33" s="18">
        <v>8</v>
      </c>
      <c r="H33" s="2">
        <f t="shared" si="0"/>
        <v>42</v>
      </c>
      <c r="I33" s="12">
        <v>53300</v>
      </c>
      <c r="J33" s="12">
        <f t="shared" si="1"/>
        <v>2238600</v>
      </c>
    </row>
    <row r="34" spans="2:10" ht="45">
      <c r="B34" s="17" t="s">
        <v>57</v>
      </c>
      <c r="C34" s="3" t="s">
        <v>6</v>
      </c>
      <c r="D34" s="2">
        <v>35</v>
      </c>
      <c r="E34" s="2">
        <v>53300</v>
      </c>
      <c r="F34" s="2">
        <v>1865500</v>
      </c>
      <c r="G34" s="18">
        <v>5</v>
      </c>
      <c r="H34" s="2">
        <f t="shared" si="0"/>
        <v>30</v>
      </c>
      <c r="I34" s="12">
        <v>53300</v>
      </c>
      <c r="J34" s="12">
        <f t="shared" si="1"/>
        <v>1599000</v>
      </c>
    </row>
    <row r="35" spans="2:10" ht="45">
      <c r="B35" s="17" t="s">
        <v>58</v>
      </c>
      <c r="C35" s="3" t="s">
        <v>6</v>
      </c>
      <c r="D35" s="2">
        <v>35</v>
      </c>
      <c r="E35" s="2">
        <v>50200</v>
      </c>
      <c r="F35" s="2">
        <v>1757000</v>
      </c>
      <c r="G35" s="18">
        <v>5</v>
      </c>
      <c r="H35" s="2">
        <f t="shared" si="0"/>
        <v>30</v>
      </c>
      <c r="I35" s="12">
        <v>50200</v>
      </c>
      <c r="J35" s="12">
        <f t="shared" si="1"/>
        <v>1506000</v>
      </c>
    </row>
    <row r="36" spans="2:10" ht="45">
      <c r="B36" s="17" t="s">
        <v>59</v>
      </c>
      <c r="C36" s="3" t="s">
        <v>6</v>
      </c>
      <c r="D36" s="2">
        <v>3</v>
      </c>
      <c r="E36" s="2">
        <v>52900</v>
      </c>
      <c r="F36" s="2">
        <v>158700</v>
      </c>
      <c r="G36" s="18"/>
      <c r="H36" s="2">
        <f t="shared" si="0"/>
        <v>3</v>
      </c>
      <c r="I36" s="12">
        <v>52900</v>
      </c>
      <c r="J36" s="12">
        <f t="shared" si="1"/>
        <v>158700</v>
      </c>
    </row>
    <row r="37" spans="2:10" ht="45">
      <c r="B37" s="17" t="s">
        <v>60</v>
      </c>
      <c r="C37" s="3" t="s">
        <v>6</v>
      </c>
      <c r="D37" s="2">
        <v>3</v>
      </c>
      <c r="E37" s="2">
        <v>54900</v>
      </c>
      <c r="F37" s="2">
        <v>164700</v>
      </c>
      <c r="G37" s="18"/>
      <c r="H37" s="2">
        <f t="shared" si="0"/>
        <v>3</v>
      </c>
      <c r="I37" s="12">
        <v>54900</v>
      </c>
      <c r="J37" s="12">
        <f t="shared" si="1"/>
        <v>164700</v>
      </c>
    </row>
    <row r="38" spans="2:10" ht="45">
      <c r="B38" s="17" t="s">
        <v>61</v>
      </c>
      <c r="C38" s="3" t="s">
        <v>6</v>
      </c>
      <c r="D38" s="2">
        <v>3</v>
      </c>
      <c r="E38" s="2">
        <v>68700</v>
      </c>
      <c r="F38" s="2">
        <v>206100</v>
      </c>
      <c r="G38" s="18"/>
      <c r="H38" s="2">
        <f t="shared" si="0"/>
        <v>3</v>
      </c>
      <c r="I38" s="12">
        <v>68700</v>
      </c>
      <c r="J38" s="12">
        <f t="shared" si="1"/>
        <v>206100</v>
      </c>
    </row>
    <row r="39" spans="2:10" ht="45">
      <c r="B39" s="17" t="s">
        <v>62</v>
      </c>
      <c r="C39" s="3" t="s">
        <v>6</v>
      </c>
      <c r="D39" s="2">
        <v>3</v>
      </c>
      <c r="E39" s="2">
        <v>50100</v>
      </c>
      <c r="F39" s="2">
        <v>150300</v>
      </c>
      <c r="G39" s="18"/>
      <c r="H39" s="2">
        <f t="shared" si="0"/>
        <v>3</v>
      </c>
      <c r="I39" s="12">
        <v>50100</v>
      </c>
      <c r="J39" s="12">
        <f t="shared" si="1"/>
        <v>150300</v>
      </c>
    </row>
    <row r="40" spans="2:10" ht="45">
      <c r="B40" s="17" t="s">
        <v>63</v>
      </c>
      <c r="C40" s="3" t="s">
        <v>6</v>
      </c>
      <c r="D40" s="2">
        <v>3</v>
      </c>
      <c r="E40" s="2">
        <v>50900</v>
      </c>
      <c r="F40" s="2">
        <v>152700</v>
      </c>
      <c r="G40" s="18"/>
      <c r="H40" s="2">
        <f t="shared" si="0"/>
        <v>3</v>
      </c>
      <c r="I40" s="12">
        <v>50900</v>
      </c>
      <c r="J40" s="12">
        <f t="shared" si="1"/>
        <v>152700</v>
      </c>
    </row>
    <row r="41" spans="2:10" ht="45">
      <c r="B41" s="17" t="s">
        <v>64</v>
      </c>
      <c r="C41" s="3" t="s">
        <v>6</v>
      </c>
      <c r="D41" s="2">
        <v>3</v>
      </c>
      <c r="E41" s="2">
        <v>50900</v>
      </c>
      <c r="F41" s="2">
        <v>152700</v>
      </c>
      <c r="G41" s="18"/>
      <c r="H41" s="2">
        <f t="shared" si="0"/>
        <v>3</v>
      </c>
      <c r="I41" s="12">
        <v>50900</v>
      </c>
      <c r="J41" s="12">
        <f t="shared" si="1"/>
        <v>152700</v>
      </c>
    </row>
    <row r="42" spans="2:10" ht="45">
      <c r="B42" s="17" t="s">
        <v>65</v>
      </c>
      <c r="C42" s="3" t="s">
        <v>6</v>
      </c>
      <c r="D42" s="2">
        <v>3</v>
      </c>
      <c r="E42" s="2">
        <v>55100</v>
      </c>
      <c r="F42" s="2">
        <v>165300</v>
      </c>
      <c r="G42" s="18"/>
      <c r="H42" s="2">
        <f t="shared" si="0"/>
        <v>3</v>
      </c>
      <c r="I42" s="12">
        <v>55100</v>
      </c>
      <c r="J42" s="12">
        <f t="shared" si="1"/>
        <v>165300</v>
      </c>
    </row>
    <row r="43" spans="2:10" ht="60">
      <c r="B43" s="17" t="s">
        <v>66</v>
      </c>
      <c r="C43" s="3" t="s">
        <v>6</v>
      </c>
      <c r="D43" s="2">
        <v>6</v>
      </c>
      <c r="E43" s="2">
        <v>20600</v>
      </c>
      <c r="F43" s="2">
        <v>123600</v>
      </c>
      <c r="G43" s="18"/>
      <c r="H43" s="2">
        <f t="shared" si="0"/>
        <v>6</v>
      </c>
      <c r="I43" s="12">
        <v>20600</v>
      </c>
      <c r="J43" s="12">
        <f t="shared" si="1"/>
        <v>123600</v>
      </c>
    </row>
    <row r="44" spans="2:10" ht="75">
      <c r="B44" s="17" t="s">
        <v>67</v>
      </c>
      <c r="C44" s="3" t="s">
        <v>6</v>
      </c>
      <c r="D44" s="2">
        <v>1</v>
      </c>
      <c r="E44" s="2">
        <v>29700</v>
      </c>
      <c r="F44" s="2">
        <v>29700</v>
      </c>
      <c r="G44" s="18"/>
      <c r="H44" s="2">
        <f t="shared" si="0"/>
        <v>1</v>
      </c>
      <c r="I44" s="12">
        <v>29700</v>
      </c>
      <c r="J44" s="12">
        <f t="shared" si="1"/>
        <v>29700</v>
      </c>
    </row>
    <row r="45" spans="2:10" ht="45">
      <c r="B45" s="17" t="s">
        <v>68</v>
      </c>
      <c r="C45" s="3" t="s">
        <v>6</v>
      </c>
      <c r="D45" s="2">
        <v>6</v>
      </c>
      <c r="E45" s="2">
        <v>20600</v>
      </c>
      <c r="F45" s="2">
        <v>123600</v>
      </c>
      <c r="G45" s="18"/>
      <c r="H45" s="2">
        <f t="shared" si="0"/>
        <v>6</v>
      </c>
      <c r="I45" s="12">
        <v>20600</v>
      </c>
      <c r="J45" s="12">
        <f t="shared" si="1"/>
        <v>123600</v>
      </c>
    </row>
    <row r="46" spans="2:10" ht="45">
      <c r="B46" s="17" t="s">
        <v>69</v>
      </c>
      <c r="C46" s="3" t="s">
        <v>6</v>
      </c>
      <c r="D46" s="2">
        <v>1</v>
      </c>
      <c r="E46" s="2">
        <v>36500</v>
      </c>
      <c r="F46" s="2">
        <v>36500</v>
      </c>
      <c r="G46" s="18"/>
      <c r="H46" s="2">
        <f t="shared" si="0"/>
        <v>1</v>
      </c>
      <c r="I46" s="12">
        <v>36500</v>
      </c>
      <c r="J46" s="12">
        <f t="shared" si="1"/>
        <v>36500</v>
      </c>
    </row>
    <row r="47" spans="2:10" ht="30">
      <c r="B47" s="5" t="s">
        <v>20</v>
      </c>
      <c r="C47" s="3" t="s">
        <v>6</v>
      </c>
      <c r="D47" s="2">
        <v>15</v>
      </c>
      <c r="E47" s="2">
        <v>87400</v>
      </c>
      <c r="F47" s="2">
        <v>1311000</v>
      </c>
      <c r="G47" s="18">
        <v>2</v>
      </c>
      <c r="H47" s="2">
        <f t="shared" si="0"/>
        <v>13</v>
      </c>
      <c r="I47" s="12">
        <v>87400</v>
      </c>
      <c r="J47" s="12">
        <f t="shared" si="1"/>
        <v>1136200</v>
      </c>
    </row>
    <row r="48" spans="2:10" ht="30">
      <c r="B48" s="5" t="s">
        <v>21</v>
      </c>
      <c r="C48" s="3" t="s">
        <v>6</v>
      </c>
      <c r="D48" s="2">
        <v>15</v>
      </c>
      <c r="E48" s="2">
        <v>87400</v>
      </c>
      <c r="F48" s="2">
        <v>1311000</v>
      </c>
      <c r="G48" s="18">
        <v>2</v>
      </c>
      <c r="H48" s="2">
        <f t="shared" si="0"/>
        <v>13</v>
      </c>
      <c r="I48" s="12">
        <v>87400</v>
      </c>
      <c r="J48" s="12">
        <f t="shared" si="1"/>
        <v>1136200</v>
      </c>
    </row>
    <row r="49" spans="2:10" ht="45">
      <c r="B49" s="3" t="s">
        <v>22</v>
      </c>
      <c r="C49" s="3" t="s">
        <v>6</v>
      </c>
      <c r="D49" s="2">
        <v>8</v>
      </c>
      <c r="E49" s="2">
        <v>33600</v>
      </c>
      <c r="F49" s="2">
        <v>268800</v>
      </c>
      <c r="G49" s="18"/>
      <c r="H49" s="2">
        <f t="shared" si="0"/>
        <v>8</v>
      </c>
      <c r="I49" s="12">
        <v>33600</v>
      </c>
      <c r="J49" s="12">
        <f t="shared" si="1"/>
        <v>268800</v>
      </c>
    </row>
    <row r="50" spans="2:10" ht="30">
      <c r="B50" s="5" t="s">
        <v>23</v>
      </c>
      <c r="C50" s="3" t="s">
        <v>19</v>
      </c>
      <c r="D50" s="2">
        <v>200</v>
      </c>
      <c r="E50" s="2">
        <v>8000</v>
      </c>
      <c r="F50" s="2">
        <v>1600000</v>
      </c>
      <c r="G50" s="18">
        <v>30</v>
      </c>
      <c r="H50" s="2">
        <f t="shared" si="0"/>
        <v>170</v>
      </c>
      <c r="I50" s="12">
        <v>8000</v>
      </c>
      <c r="J50" s="12">
        <f t="shared" si="1"/>
        <v>1360000</v>
      </c>
    </row>
    <row r="51" spans="2:10" ht="30">
      <c r="B51" s="16" t="s">
        <v>24</v>
      </c>
      <c r="C51" s="3" t="s">
        <v>25</v>
      </c>
      <c r="D51" s="2">
        <v>15</v>
      </c>
      <c r="E51" s="2">
        <v>136500</v>
      </c>
      <c r="F51" s="2">
        <v>2047500</v>
      </c>
      <c r="G51" s="18">
        <v>2</v>
      </c>
      <c r="H51" s="2">
        <f t="shared" si="0"/>
        <v>13</v>
      </c>
      <c r="I51" s="12">
        <v>136500</v>
      </c>
      <c r="J51" s="12">
        <f t="shared" si="1"/>
        <v>1774500</v>
      </c>
    </row>
    <row r="52" spans="2:10" ht="30">
      <c r="B52" s="16" t="s">
        <v>26</v>
      </c>
      <c r="C52" s="3" t="s">
        <v>27</v>
      </c>
      <c r="D52" s="2">
        <v>15</v>
      </c>
      <c r="E52" s="2">
        <v>130000</v>
      </c>
      <c r="F52" s="2">
        <v>1950000</v>
      </c>
      <c r="G52" s="18">
        <v>2</v>
      </c>
      <c r="H52" s="2">
        <f t="shared" si="0"/>
        <v>13</v>
      </c>
      <c r="I52" s="12">
        <v>130000</v>
      </c>
      <c r="J52" s="12">
        <f t="shared" si="1"/>
        <v>1690000</v>
      </c>
    </row>
    <row r="53" spans="2:10" ht="30">
      <c r="B53" s="5" t="s">
        <v>28</v>
      </c>
      <c r="C53" s="3" t="s">
        <v>19</v>
      </c>
      <c r="D53" s="2">
        <v>100</v>
      </c>
      <c r="E53" s="2">
        <v>26000</v>
      </c>
      <c r="F53" s="2">
        <v>2600000</v>
      </c>
      <c r="G53" s="18">
        <v>15</v>
      </c>
      <c r="H53" s="2">
        <f t="shared" si="0"/>
        <v>85</v>
      </c>
      <c r="I53" s="12">
        <v>26000</v>
      </c>
      <c r="J53" s="12">
        <f t="shared" si="1"/>
        <v>2210000</v>
      </c>
    </row>
    <row r="54" spans="2:10" ht="30">
      <c r="B54" s="5" t="s">
        <v>29</v>
      </c>
      <c r="C54" s="3" t="s">
        <v>19</v>
      </c>
      <c r="D54" s="2">
        <v>30</v>
      </c>
      <c r="E54" s="2">
        <v>28000</v>
      </c>
      <c r="F54" s="2">
        <v>840000</v>
      </c>
      <c r="G54" s="18">
        <v>5</v>
      </c>
      <c r="H54" s="2">
        <f t="shared" si="0"/>
        <v>25</v>
      </c>
      <c r="I54" s="12">
        <v>28000</v>
      </c>
      <c r="J54" s="12">
        <f t="shared" si="1"/>
        <v>700000</v>
      </c>
    </row>
    <row r="55" spans="2:10" ht="30">
      <c r="B55" s="3" t="s">
        <v>30</v>
      </c>
      <c r="C55" s="3" t="s">
        <v>19</v>
      </c>
      <c r="D55" s="2">
        <v>100</v>
      </c>
      <c r="E55" s="2">
        <v>12000</v>
      </c>
      <c r="F55" s="2">
        <v>1200000</v>
      </c>
      <c r="G55" s="18">
        <v>15</v>
      </c>
      <c r="H55" s="2">
        <f t="shared" si="0"/>
        <v>85</v>
      </c>
      <c r="I55" s="12">
        <v>12000</v>
      </c>
      <c r="J55" s="12">
        <f t="shared" si="1"/>
        <v>1020000</v>
      </c>
    </row>
    <row r="56" spans="2:10" ht="30">
      <c r="B56" s="5" t="s">
        <v>32</v>
      </c>
      <c r="C56" s="3" t="s">
        <v>19</v>
      </c>
      <c r="D56" s="2">
        <v>25</v>
      </c>
      <c r="E56" s="2">
        <v>26000</v>
      </c>
      <c r="F56" s="2">
        <v>650000</v>
      </c>
      <c r="G56" s="18">
        <v>4</v>
      </c>
      <c r="H56" s="2">
        <f t="shared" si="0"/>
        <v>21</v>
      </c>
      <c r="I56" s="12">
        <v>26000</v>
      </c>
      <c r="J56" s="12">
        <f t="shared" si="1"/>
        <v>546000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Аптека</dc:creator>
  <cp:keywords/>
  <dc:description/>
  <cp:lastModifiedBy>Пользователь Windows</cp:lastModifiedBy>
  <cp:lastPrinted>2021-03-04T03:39:51Z</cp:lastPrinted>
  <dcterms:created xsi:type="dcterms:W3CDTF">2021-02-17T05:09:18Z</dcterms:created>
  <dcterms:modified xsi:type="dcterms:W3CDTF">2021-03-04T03:39:52Z</dcterms:modified>
  <cp:category/>
  <cp:version/>
  <cp:contentType/>
  <cp:contentStatus/>
</cp:coreProperties>
</file>